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tilisateur/Desktop/sw&amp;co/"/>
    </mc:Choice>
  </mc:AlternateContent>
  <xr:revisionPtr revIDLastSave="0" documentId="13_ncr:1_{8A763E48-2E3E-894F-A8DC-F42E7277F202}" xr6:coauthVersionLast="47" xr6:coauthVersionMax="47" xr10:uidLastSave="{00000000-0000-0000-0000-000000000000}"/>
  <bookViews>
    <workbookView xWindow="0" yWindow="0" windowWidth="33600" windowHeight="21000" xr2:uid="{3B463C0A-517D-5C44-966F-2683EDFE1D60}"/>
  </bookViews>
  <sheets>
    <sheet name="Feuil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0" i="1" l="1"/>
  <c r="H941" i="1"/>
  <c r="H942" i="1"/>
  <c r="H943" i="1"/>
  <c r="H944" i="1"/>
  <c r="H945" i="1"/>
  <c r="I945" i="1" s="1"/>
  <c r="H946" i="1"/>
  <c r="H947" i="1"/>
  <c r="H948" i="1"/>
  <c r="H949" i="1"/>
  <c r="H950" i="1"/>
  <c r="H951" i="1"/>
  <c r="H952" i="1"/>
  <c r="H953" i="1"/>
  <c r="I953" i="1" s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I969" i="1" s="1"/>
  <c r="H970" i="1"/>
  <c r="H971" i="1"/>
  <c r="H972" i="1"/>
  <c r="H973" i="1"/>
  <c r="H974" i="1"/>
  <c r="H975" i="1"/>
  <c r="H976" i="1"/>
  <c r="H977" i="1"/>
  <c r="I977" i="1" s="1"/>
  <c r="H978" i="1"/>
  <c r="H979" i="1"/>
  <c r="H980" i="1"/>
  <c r="H981" i="1"/>
  <c r="H982" i="1"/>
  <c r="H983" i="1"/>
  <c r="H984" i="1"/>
  <c r="H985" i="1"/>
  <c r="I985" i="1" s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I1001" i="1" s="1"/>
  <c r="H1002" i="1"/>
  <c r="H1003" i="1"/>
  <c r="H1004" i="1"/>
  <c r="H1005" i="1"/>
  <c r="H1006" i="1"/>
  <c r="H1007" i="1"/>
  <c r="H1008" i="1"/>
  <c r="H1009" i="1"/>
  <c r="I1009" i="1" s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I1033" i="1" s="1"/>
  <c r="H1034" i="1"/>
  <c r="H1035" i="1"/>
  <c r="H1036" i="1"/>
  <c r="H1037" i="1"/>
  <c r="H1038" i="1"/>
  <c r="H1039" i="1"/>
  <c r="H1040" i="1"/>
  <c r="H1041" i="1"/>
  <c r="I1041" i="1" s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I1057" i="1" s="1"/>
  <c r="H1058" i="1"/>
  <c r="H1059" i="1"/>
  <c r="H1060" i="1"/>
  <c r="H1061" i="1"/>
  <c r="H1062" i="1"/>
  <c r="H1063" i="1"/>
  <c r="H1064" i="1"/>
  <c r="H1065" i="1"/>
  <c r="I1065" i="1" s="1"/>
  <c r="H1066" i="1"/>
  <c r="H1067" i="1"/>
  <c r="H1068" i="1"/>
  <c r="H1069" i="1"/>
  <c r="H1070" i="1"/>
  <c r="H1071" i="1"/>
  <c r="H1072" i="1"/>
  <c r="H1073" i="1"/>
  <c r="I1073" i="1" s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I1089" i="1" s="1"/>
  <c r="H1090" i="1"/>
  <c r="H1091" i="1"/>
  <c r="H1092" i="1"/>
  <c r="H1093" i="1"/>
  <c r="H1094" i="1"/>
  <c r="H1095" i="1"/>
  <c r="H1096" i="1"/>
  <c r="H1097" i="1"/>
  <c r="I1097" i="1" s="1"/>
  <c r="H1098" i="1"/>
  <c r="H1099" i="1"/>
  <c r="H1100" i="1"/>
  <c r="H1101" i="1"/>
  <c r="H1102" i="1"/>
  <c r="H1103" i="1"/>
  <c r="H1104" i="1"/>
  <c r="H1105" i="1"/>
  <c r="I1105" i="1" s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I1121" i="1" s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I1144" i="1" s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I1260" i="1" s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I1290" i="1" s="1"/>
  <c r="H1291" i="1"/>
  <c r="H1292" i="1"/>
  <c r="H1293" i="1"/>
  <c r="H1294" i="1"/>
  <c r="H1295" i="1"/>
  <c r="H1296" i="1"/>
  <c r="H1297" i="1"/>
  <c r="H1298" i="1"/>
  <c r="H1299" i="1"/>
  <c r="I1299" i="1" s="1"/>
  <c r="H1300" i="1"/>
  <c r="H1301" i="1"/>
  <c r="H1302" i="1"/>
  <c r="H1303" i="1"/>
  <c r="H1304" i="1"/>
  <c r="I1304" i="1" s="1"/>
  <c r="H1305" i="1"/>
  <c r="H1306" i="1"/>
  <c r="H1307" i="1"/>
  <c r="H1308" i="1"/>
  <c r="I1308" i="1" s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I1354" i="1" s="1"/>
  <c r="H1355" i="1"/>
  <c r="H1356" i="1"/>
  <c r="H1357" i="1"/>
  <c r="H1358" i="1"/>
  <c r="H1359" i="1"/>
  <c r="H1360" i="1"/>
  <c r="H1361" i="1"/>
  <c r="H1362" i="1"/>
  <c r="H1363" i="1"/>
  <c r="I1363" i="1" s="1"/>
  <c r="H1364" i="1"/>
  <c r="H1365" i="1"/>
  <c r="H1366" i="1"/>
  <c r="H1367" i="1"/>
  <c r="H1368" i="1"/>
  <c r="H1369" i="1"/>
  <c r="H1370" i="1"/>
  <c r="H1371" i="1"/>
  <c r="H1372" i="1"/>
  <c r="I1372" i="1" s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I1417" i="1" s="1"/>
  <c r="H1418" i="1"/>
  <c r="H1419" i="1"/>
  <c r="H1420" i="1"/>
  <c r="H1421" i="1"/>
  <c r="H1422" i="1"/>
  <c r="H1423" i="1"/>
  <c r="H1424" i="1"/>
  <c r="H1425" i="1"/>
  <c r="H1426" i="1"/>
  <c r="I1426" i="1" s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I1494" i="1" s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I1558" i="1" s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I1622" i="1" s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939" i="1"/>
  <c r="H3" i="1"/>
  <c r="H4" i="1"/>
  <c r="I4" i="1" s="1"/>
  <c r="H5" i="1"/>
  <c r="I5" i="1" s="1"/>
  <c r="H6" i="1"/>
  <c r="I6" i="1" s="1"/>
  <c r="H7" i="1"/>
  <c r="H8" i="1"/>
  <c r="H9" i="1"/>
  <c r="I9" i="1" s="1"/>
  <c r="H10" i="1"/>
  <c r="I10" i="1" s="1"/>
  <c r="H11" i="1"/>
  <c r="H12" i="1"/>
  <c r="I12" i="1" s="1"/>
  <c r="H13" i="1"/>
  <c r="I13" i="1" s="1"/>
  <c r="H14" i="1"/>
  <c r="I14" i="1" s="1"/>
  <c r="H15" i="1"/>
  <c r="I15" i="1" s="1"/>
  <c r="H16" i="1"/>
  <c r="H17" i="1"/>
  <c r="I17" i="1" s="1"/>
  <c r="H18" i="1"/>
  <c r="I18" i="1" s="1"/>
  <c r="H19" i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H57" i="1"/>
  <c r="I57" i="1" s="1"/>
  <c r="H58" i="1"/>
  <c r="H59" i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H84" i="1"/>
  <c r="I84" i="1" s="1"/>
  <c r="H85" i="1"/>
  <c r="I85" i="1" s="1"/>
  <c r="H86" i="1"/>
  <c r="I86" i="1" s="1"/>
  <c r="H87" i="1"/>
  <c r="H88" i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H132" i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H174" i="1"/>
  <c r="I174" i="1" s="1"/>
  <c r="H175" i="1"/>
  <c r="I175" i="1" s="1"/>
  <c r="H176" i="1"/>
  <c r="I176" i="1" s="1"/>
  <c r="H177" i="1"/>
  <c r="I177" i="1" s="1"/>
  <c r="H178" i="1"/>
  <c r="H179" i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H251" i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H274" i="1"/>
  <c r="I274" i="1" s="1"/>
  <c r="H275" i="1"/>
  <c r="H276" i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H300" i="1"/>
  <c r="I300" i="1" s="1"/>
  <c r="H301" i="1"/>
  <c r="H302" i="1"/>
  <c r="I302" i="1" s="1"/>
  <c r="H303" i="1"/>
  <c r="I303" i="1" s="1"/>
  <c r="H304" i="1"/>
  <c r="I304" i="1" s="1"/>
  <c r="H305" i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H324" i="1"/>
  <c r="I324" i="1" s="1"/>
  <c r="H325" i="1"/>
  <c r="I325" i="1" s="1"/>
  <c r="H326" i="1"/>
  <c r="I326" i="1" s="1"/>
  <c r="H327" i="1"/>
  <c r="I327" i="1" s="1"/>
  <c r="H328" i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H371" i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H465" i="1"/>
  <c r="I465" i="1" s="1"/>
  <c r="H466" i="1"/>
  <c r="H467" i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H489" i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H547" i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H571" i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H596" i="1"/>
  <c r="I596" i="1" s="1"/>
  <c r="H597" i="1"/>
  <c r="I597" i="1" s="1"/>
  <c r="H598" i="1"/>
  <c r="I598" i="1" s="1"/>
  <c r="H599" i="1"/>
  <c r="I599" i="1" s="1"/>
  <c r="H600" i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H866" i="1"/>
  <c r="I866" i="1" s="1"/>
  <c r="H867" i="1"/>
  <c r="I867" i="1" s="1"/>
  <c r="H868" i="1"/>
  <c r="I868" i="1" s="1"/>
  <c r="H869" i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2" i="1"/>
  <c r="I2" i="1" s="1"/>
  <c r="I56" i="1"/>
  <c r="I87" i="1"/>
  <c r="I88" i="1"/>
  <c r="I192" i="1"/>
  <c r="I263" i="1"/>
  <c r="I328" i="1"/>
  <c r="I432" i="1"/>
  <c r="I464" i="1"/>
  <c r="I600" i="1"/>
  <c r="I1621" i="1"/>
  <c r="I7" i="1"/>
  <c r="I8" i="1"/>
  <c r="I11" i="1"/>
  <c r="I16" i="1"/>
  <c r="I19" i="1"/>
  <c r="I27" i="1"/>
  <c r="I58" i="1"/>
  <c r="I59" i="1"/>
  <c r="I74" i="1"/>
  <c r="I83" i="1"/>
  <c r="I97" i="1"/>
  <c r="I131" i="1"/>
  <c r="I132" i="1"/>
  <c r="I145" i="1"/>
  <c r="I155" i="1"/>
  <c r="I173" i="1"/>
  <c r="I178" i="1"/>
  <c r="I179" i="1"/>
  <c r="I203" i="1"/>
  <c r="I227" i="1"/>
  <c r="I250" i="1"/>
  <c r="I251" i="1"/>
  <c r="I273" i="1"/>
  <c r="I275" i="1"/>
  <c r="I276" i="1"/>
  <c r="I299" i="1"/>
  <c r="I301" i="1"/>
  <c r="I305" i="1"/>
  <c r="I323" i="1"/>
  <c r="I361" i="1"/>
  <c r="I370" i="1"/>
  <c r="I371" i="1"/>
  <c r="I395" i="1"/>
  <c r="I401" i="1"/>
  <c r="I419" i="1"/>
  <c r="I442" i="1"/>
  <c r="I449" i="1"/>
  <c r="I466" i="1"/>
  <c r="I467" i="1"/>
  <c r="I488" i="1"/>
  <c r="I489" i="1"/>
  <c r="I498" i="1"/>
  <c r="I522" i="1"/>
  <c r="I537" i="1"/>
  <c r="I546" i="1"/>
  <c r="I547" i="1"/>
  <c r="I570" i="1"/>
  <c r="I571" i="1"/>
  <c r="I595" i="1"/>
  <c r="I625" i="1"/>
  <c r="I689" i="1"/>
  <c r="I715" i="1"/>
  <c r="I745" i="1"/>
  <c r="I755" i="1"/>
  <c r="I801" i="1"/>
  <c r="I865" i="1"/>
  <c r="I869" i="1"/>
  <c r="I906" i="1"/>
  <c r="I913" i="1"/>
  <c r="I992" i="1"/>
  <c r="I1056" i="1"/>
  <c r="I1208" i="1"/>
  <c r="I1232" i="1"/>
  <c r="I1248" i="1"/>
  <c r="I1271" i="1"/>
  <c r="I1280" i="1"/>
  <c r="I1326" i="1"/>
  <c r="I1335" i="1"/>
  <c r="I1344" i="1"/>
  <c r="I1390" i="1"/>
  <c r="I1399" i="1"/>
  <c r="I1435" i="1"/>
  <c r="I1453" i="1"/>
  <c r="I1462" i="1"/>
  <c r="I1470" i="1"/>
  <c r="I1478" i="1"/>
  <c r="I1486" i="1"/>
  <c r="I1502" i="1"/>
  <c r="I1510" i="1"/>
  <c r="I1518" i="1"/>
  <c r="I1526" i="1"/>
  <c r="I1534" i="1"/>
  <c r="I1542" i="1"/>
  <c r="I1550" i="1"/>
  <c r="I1566" i="1"/>
  <c r="I1574" i="1"/>
  <c r="I1582" i="1"/>
  <c r="I1590" i="1"/>
  <c r="I1598" i="1"/>
  <c r="I1606" i="1"/>
  <c r="I1614" i="1"/>
  <c r="I1630" i="1"/>
  <c r="I1638" i="1"/>
  <c r="I1646" i="1"/>
  <c r="I1654" i="1"/>
  <c r="I1662" i="1"/>
  <c r="I3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939" i="1"/>
  <c r="A940" i="1"/>
  <c r="B940" i="1"/>
  <c r="C940" i="1"/>
  <c r="D940" i="1"/>
  <c r="F940" i="1"/>
  <c r="I940" i="1"/>
  <c r="A941" i="1"/>
  <c r="B941" i="1"/>
  <c r="C941" i="1"/>
  <c r="D941" i="1"/>
  <c r="F941" i="1"/>
  <c r="I941" i="1"/>
  <c r="A942" i="1"/>
  <c r="B942" i="1"/>
  <c r="C942" i="1"/>
  <c r="D942" i="1"/>
  <c r="F942" i="1"/>
  <c r="I942" i="1"/>
  <c r="A943" i="1"/>
  <c r="B943" i="1"/>
  <c r="C943" i="1"/>
  <c r="D943" i="1"/>
  <c r="F943" i="1"/>
  <c r="I943" i="1"/>
  <c r="A944" i="1"/>
  <c r="B944" i="1"/>
  <c r="C944" i="1"/>
  <c r="D944" i="1"/>
  <c r="F944" i="1"/>
  <c r="I944" i="1"/>
  <c r="A945" i="1"/>
  <c r="B945" i="1"/>
  <c r="C945" i="1"/>
  <c r="D945" i="1"/>
  <c r="F945" i="1"/>
  <c r="A946" i="1"/>
  <c r="B946" i="1"/>
  <c r="C946" i="1"/>
  <c r="D946" i="1"/>
  <c r="F946" i="1"/>
  <c r="A947" i="1"/>
  <c r="B947" i="1"/>
  <c r="C947" i="1"/>
  <c r="D947" i="1"/>
  <c r="F947" i="1"/>
  <c r="A948" i="1"/>
  <c r="B948" i="1"/>
  <c r="C948" i="1"/>
  <c r="D948" i="1"/>
  <c r="F948" i="1"/>
  <c r="I948" i="1"/>
  <c r="A949" i="1"/>
  <c r="B949" i="1"/>
  <c r="C949" i="1"/>
  <c r="D949" i="1"/>
  <c r="F949" i="1"/>
  <c r="I949" i="1"/>
  <c r="A950" i="1"/>
  <c r="B950" i="1"/>
  <c r="C950" i="1"/>
  <c r="D950" i="1"/>
  <c r="F950" i="1"/>
  <c r="I950" i="1"/>
  <c r="A951" i="1"/>
  <c r="B951" i="1"/>
  <c r="C951" i="1"/>
  <c r="D951" i="1"/>
  <c r="F951" i="1"/>
  <c r="I951" i="1"/>
  <c r="A952" i="1"/>
  <c r="B952" i="1"/>
  <c r="C952" i="1"/>
  <c r="D952" i="1"/>
  <c r="F952" i="1"/>
  <c r="I952" i="1"/>
  <c r="A953" i="1"/>
  <c r="B953" i="1"/>
  <c r="C953" i="1"/>
  <c r="D953" i="1"/>
  <c r="F953" i="1"/>
  <c r="A954" i="1"/>
  <c r="B954" i="1"/>
  <c r="C954" i="1"/>
  <c r="D954" i="1"/>
  <c r="F954" i="1"/>
  <c r="A955" i="1"/>
  <c r="B955" i="1"/>
  <c r="C955" i="1"/>
  <c r="D955" i="1"/>
  <c r="F955" i="1"/>
  <c r="A956" i="1"/>
  <c r="B956" i="1"/>
  <c r="C956" i="1"/>
  <c r="D956" i="1"/>
  <c r="F956" i="1"/>
  <c r="I956" i="1"/>
  <c r="A957" i="1"/>
  <c r="B957" i="1"/>
  <c r="C957" i="1"/>
  <c r="D957" i="1"/>
  <c r="F957" i="1"/>
  <c r="I957" i="1"/>
  <c r="A958" i="1"/>
  <c r="B958" i="1"/>
  <c r="C958" i="1"/>
  <c r="D958" i="1"/>
  <c r="F958" i="1"/>
  <c r="I958" i="1"/>
  <c r="A959" i="1"/>
  <c r="B959" i="1"/>
  <c r="C959" i="1"/>
  <c r="D959" i="1"/>
  <c r="F959" i="1"/>
  <c r="I959" i="1"/>
  <c r="A960" i="1"/>
  <c r="B960" i="1"/>
  <c r="C960" i="1"/>
  <c r="D960" i="1"/>
  <c r="F960" i="1"/>
  <c r="I960" i="1"/>
  <c r="A961" i="1"/>
  <c r="B961" i="1"/>
  <c r="C961" i="1"/>
  <c r="D961" i="1"/>
  <c r="F961" i="1"/>
  <c r="I961" i="1"/>
  <c r="A962" i="1"/>
  <c r="B962" i="1"/>
  <c r="C962" i="1"/>
  <c r="D962" i="1"/>
  <c r="F962" i="1"/>
  <c r="A963" i="1"/>
  <c r="B963" i="1"/>
  <c r="C963" i="1"/>
  <c r="D963" i="1"/>
  <c r="F963" i="1"/>
  <c r="A964" i="1"/>
  <c r="B964" i="1"/>
  <c r="C964" i="1"/>
  <c r="D964" i="1"/>
  <c r="F964" i="1"/>
  <c r="I964" i="1"/>
  <c r="A965" i="1"/>
  <c r="B965" i="1"/>
  <c r="C965" i="1"/>
  <c r="D965" i="1"/>
  <c r="F965" i="1"/>
  <c r="I965" i="1"/>
  <c r="A966" i="1"/>
  <c r="B966" i="1"/>
  <c r="C966" i="1"/>
  <c r="D966" i="1"/>
  <c r="F966" i="1"/>
  <c r="I966" i="1"/>
  <c r="A967" i="1"/>
  <c r="B967" i="1"/>
  <c r="C967" i="1"/>
  <c r="D967" i="1"/>
  <c r="F967" i="1"/>
  <c r="I967" i="1"/>
  <c r="A968" i="1"/>
  <c r="B968" i="1"/>
  <c r="C968" i="1"/>
  <c r="D968" i="1"/>
  <c r="F968" i="1"/>
  <c r="I968" i="1"/>
  <c r="A969" i="1"/>
  <c r="B969" i="1"/>
  <c r="C969" i="1"/>
  <c r="D969" i="1"/>
  <c r="F969" i="1"/>
  <c r="A970" i="1"/>
  <c r="B970" i="1"/>
  <c r="C970" i="1"/>
  <c r="D970" i="1"/>
  <c r="F970" i="1"/>
  <c r="A971" i="1"/>
  <c r="B971" i="1"/>
  <c r="C971" i="1"/>
  <c r="D971" i="1"/>
  <c r="F971" i="1"/>
  <c r="A972" i="1"/>
  <c r="B972" i="1"/>
  <c r="C972" i="1"/>
  <c r="D972" i="1"/>
  <c r="F972" i="1"/>
  <c r="I972" i="1"/>
  <c r="A973" i="1"/>
  <c r="B973" i="1"/>
  <c r="C973" i="1"/>
  <c r="D973" i="1"/>
  <c r="F973" i="1"/>
  <c r="I973" i="1"/>
  <c r="A974" i="1"/>
  <c r="B974" i="1"/>
  <c r="C974" i="1"/>
  <c r="D974" i="1"/>
  <c r="F974" i="1"/>
  <c r="I974" i="1"/>
  <c r="A975" i="1"/>
  <c r="B975" i="1"/>
  <c r="C975" i="1"/>
  <c r="D975" i="1"/>
  <c r="F975" i="1"/>
  <c r="I975" i="1"/>
  <c r="A976" i="1"/>
  <c r="B976" i="1"/>
  <c r="C976" i="1"/>
  <c r="D976" i="1"/>
  <c r="F976" i="1"/>
  <c r="I976" i="1"/>
  <c r="A977" i="1"/>
  <c r="B977" i="1"/>
  <c r="C977" i="1"/>
  <c r="D977" i="1"/>
  <c r="F977" i="1"/>
  <c r="A978" i="1"/>
  <c r="B978" i="1"/>
  <c r="C978" i="1"/>
  <c r="D978" i="1"/>
  <c r="F978" i="1"/>
  <c r="A979" i="1"/>
  <c r="B979" i="1"/>
  <c r="C979" i="1"/>
  <c r="D979" i="1"/>
  <c r="F979" i="1"/>
  <c r="A980" i="1"/>
  <c r="B980" i="1"/>
  <c r="C980" i="1"/>
  <c r="D980" i="1"/>
  <c r="F980" i="1"/>
  <c r="I980" i="1"/>
  <c r="A981" i="1"/>
  <c r="B981" i="1"/>
  <c r="C981" i="1"/>
  <c r="D981" i="1"/>
  <c r="F981" i="1"/>
  <c r="I981" i="1"/>
  <c r="A982" i="1"/>
  <c r="B982" i="1"/>
  <c r="C982" i="1"/>
  <c r="D982" i="1"/>
  <c r="F982" i="1"/>
  <c r="I982" i="1"/>
  <c r="A983" i="1"/>
  <c r="B983" i="1"/>
  <c r="C983" i="1"/>
  <c r="D983" i="1"/>
  <c r="F983" i="1"/>
  <c r="I983" i="1"/>
  <c r="A984" i="1"/>
  <c r="B984" i="1"/>
  <c r="C984" i="1"/>
  <c r="D984" i="1"/>
  <c r="F984" i="1"/>
  <c r="I984" i="1"/>
  <c r="A985" i="1"/>
  <c r="B985" i="1"/>
  <c r="C985" i="1"/>
  <c r="D985" i="1"/>
  <c r="F985" i="1"/>
  <c r="A986" i="1"/>
  <c r="B986" i="1"/>
  <c r="C986" i="1"/>
  <c r="D986" i="1"/>
  <c r="F986" i="1"/>
  <c r="A987" i="1"/>
  <c r="B987" i="1"/>
  <c r="C987" i="1"/>
  <c r="D987" i="1"/>
  <c r="F987" i="1"/>
  <c r="A988" i="1"/>
  <c r="B988" i="1"/>
  <c r="C988" i="1"/>
  <c r="D988" i="1"/>
  <c r="F988" i="1"/>
  <c r="I988" i="1"/>
  <c r="A989" i="1"/>
  <c r="B989" i="1"/>
  <c r="C989" i="1"/>
  <c r="D989" i="1"/>
  <c r="F989" i="1"/>
  <c r="I989" i="1"/>
  <c r="A990" i="1"/>
  <c r="B990" i="1"/>
  <c r="C990" i="1"/>
  <c r="D990" i="1"/>
  <c r="F990" i="1"/>
  <c r="I990" i="1"/>
  <c r="A991" i="1"/>
  <c r="B991" i="1"/>
  <c r="C991" i="1"/>
  <c r="D991" i="1"/>
  <c r="F991" i="1"/>
  <c r="I991" i="1"/>
  <c r="A992" i="1"/>
  <c r="B992" i="1"/>
  <c r="C992" i="1"/>
  <c r="D992" i="1"/>
  <c r="F992" i="1"/>
  <c r="A993" i="1"/>
  <c r="B993" i="1"/>
  <c r="C993" i="1"/>
  <c r="D993" i="1"/>
  <c r="F993" i="1"/>
  <c r="I993" i="1"/>
  <c r="A994" i="1"/>
  <c r="B994" i="1"/>
  <c r="C994" i="1"/>
  <c r="D994" i="1"/>
  <c r="F994" i="1"/>
  <c r="A995" i="1"/>
  <c r="B995" i="1"/>
  <c r="C995" i="1"/>
  <c r="D995" i="1"/>
  <c r="F995" i="1"/>
  <c r="A996" i="1"/>
  <c r="B996" i="1"/>
  <c r="C996" i="1"/>
  <c r="D996" i="1"/>
  <c r="F996" i="1"/>
  <c r="I996" i="1"/>
  <c r="A997" i="1"/>
  <c r="B997" i="1"/>
  <c r="C997" i="1"/>
  <c r="D997" i="1"/>
  <c r="F997" i="1"/>
  <c r="I997" i="1"/>
  <c r="A998" i="1"/>
  <c r="B998" i="1"/>
  <c r="C998" i="1"/>
  <c r="D998" i="1"/>
  <c r="F998" i="1"/>
  <c r="I998" i="1"/>
  <c r="A999" i="1"/>
  <c r="B999" i="1"/>
  <c r="C999" i="1"/>
  <c r="D999" i="1"/>
  <c r="F999" i="1"/>
  <c r="I999" i="1"/>
  <c r="A1000" i="1"/>
  <c r="B1000" i="1"/>
  <c r="C1000" i="1"/>
  <c r="D1000" i="1"/>
  <c r="F1000" i="1"/>
  <c r="I1000" i="1"/>
  <c r="A1001" i="1"/>
  <c r="B1001" i="1"/>
  <c r="C1001" i="1"/>
  <c r="D1001" i="1"/>
  <c r="F1001" i="1"/>
  <c r="A1002" i="1"/>
  <c r="B1002" i="1"/>
  <c r="C1002" i="1"/>
  <c r="D1002" i="1"/>
  <c r="F1002" i="1"/>
  <c r="A1003" i="1"/>
  <c r="B1003" i="1"/>
  <c r="C1003" i="1"/>
  <c r="D1003" i="1"/>
  <c r="F1003" i="1"/>
  <c r="A1004" i="1"/>
  <c r="B1004" i="1"/>
  <c r="C1004" i="1"/>
  <c r="D1004" i="1"/>
  <c r="F1004" i="1"/>
  <c r="I1004" i="1"/>
  <c r="A1005" i="1"/>
  <c r="B1005" i="1"/>
  <c r="C1005" i="1"/>
  <c r="D1005" i="1"/>
  <c r="F1005" i="1"/>
  <c r="I1005" i="1"/>
  <c r="A1006" i="1"/>
  <c r="B1006" i="1"/>
  <c r="C1006" i="1"/>
  <c r="D1006" i="1"/>
  <c r="F1006" i="1"/>
  <c r="I1006" i="1"/>
  <c r="A1007" i="1"/>
  <c r="B1007" i="1"/>
  <c r="C1007" i="1"/>
  <c r="D1007" i="1"/>
  <c r="F1007" i="1"/>
  <c r="I1007" i="1"/>
  <c r="A1008" i="1"/>
  <c r="B1008" i="1"/>
  <c r="C1008" i="1"/>
  <c r="D1008" i="1"/>
  <c r="F1008" i="1"/>
  <c r="I1008" i="1"/>
  <c r="A1009" i="1"/>
  <c r="B1009" i="1"/>
  <c r="C1009" i="1"/>
  <c r="D1009" i="1"/>
  <c r="F1009" i="1"/>
  <c r="A1010" i="1"/>
  <c r="B1010" i="1"/>
  <c r="C1010" i="1"/>
  <c r="D1010" i="1"/>
  <c r="F1010" i="1"/>
  <c r="A1011" i="1"/>
  <c r="B1011" i="1"/>
  <c r="C1011" i="1"/>
  <c r="D1011" i="1"/>
  <c r="F1011" i="1"/>
  <c r="A1012" i="1"/>
  <c r="B1012" i="1"/>
  <c r="C1012" i="1"/>
  <c r="D1012" i="1"/>
  <c r="F1012" i="1"/>
  <c r="I1012" i="1"/>
  <c r="A1013" i="1"/>
  <c r="B1013" i="1"/>
  <c r="C1013" i="1"/>
  <c r="D1013" i="1"/>
  <c r="F1013" i="1"/>
  <c r="I1013" i="1"/>
  <c r="A1014" i="1"/>
  <c r="B1014" i="1"/>
  <c r="C1014" i="1"/>
  <c r="D1014" i="1"/>
  <c r="F1014" i="1"/>
  <c r="I1014" i="1"/>
  <c r="A1015" i="1"/>
  <c r="B1015" i="1"/>
  <c r="C1015" i="1"/>
  <c r="D1015" i="1"/>
  <c r="F1015" i="1"/>
  <c r="I1015" i="1"/>
  <c r="A1016" i="1"/>
  <c r="B1016" i="1"/>
  <c r="C1016" i="1"/>
  <c r="D1016" i="1"/>
  <c r="F1016" i="1"/>
  <c r="I1016" i="1"/>
  <c r="A1017" i="1"/>
  <c r="B1017" i="1"/>
  <c r="C1017" i="1"/>
  <c r="D1017" i="1"/>
  <c r="F1017" i="1"/>
  <c r="I1017" i="1"/>
  <c r="A1018" i="1"/>
  <c r="B1018" i="1"/>
  <c r="C1018" i="1"/>
  <c r="D1018" i="1"/>
  <c r="F1018" i="1"/>
  <c r="A1019" i="1"/>
  <c r="B1019" i="1"/>
  <c r="C1019" i="1"/>
  <c r="D1019" i="1"/>
  <c r="F1019" i="1"/>
  <c r="A1020" i="1"/>
  <c r="B1020" i="1"/>
  <c r="C1020" i="1"/>
  <c r="D1020" i="1"/>
  <c r="F1020" i="1"/>
  <c r="I1020" i="1"/>
  <c r="A1021" i="1"/>
  <c r="B1021" i="1"/>
  <c r="C1021" i="1"/>
  <c r="D1021" i="1"/>
  <c r="F1021" i="1"/>
  <c r="I1021" i="1"/>
  <c r="A1022" i="1"/>
  <c r="B1022" i="1"/>
  <c r="C1022" i="1"/>
  <c r="D1022" i="1"/>
  <c r="F1022" i="1"/>
  <c r="I1022" i="1"/>
  <c r="A1023" i="1"/>
  <c r="B1023" i="1"/>
  <c r="C1023" i="1"/>
  <c r="D1023" i="1"/>
  <c r="F1023" i="1"/>
  <c r="I1023" i="1"/>
  <c r="A1024" i="1"/>
  <c r="B1024" i="1"/>
  <c r="C1024" i="1"/>
  <c r="D1024" i="1"/>
  <c r="F1024" i="1"/>
  <c r="I1024" i="1"/>
  <c r="A1025" i="1"/>
  <c r="B1025" i="1"/>
  <c r="C1025" i="1"/>
  <c r="D1025" i="1"/>
  <c r="F1025" i="1"/>
  <c r="I1025" i="1"/>
  <c r="A1026" i="1"/>
  <c r="B1026" i="1"/>
  <c r="C1026" i="1"/>
  <c r="D1026" i="1"/>
  <c r="F1026" i="1"/>
  <c r="A1027" i="1"/>
  <c r="B1027" i="1"/>
  <c r="C1027" i="1"/>
  <c r="D1027" i="1"/>
  <c r="F1027" i="1"/>
  <c r="A1028" i="1"/>
  <c r="B1028" i="1"/>
  <c r="C1028" i="1"/>
  <c r="D1028" i="1"/>
  <c r="F1028" i="1"/>
  <c r="I1028" i="1"/>
  <c r="A1029" i="1"/>
  <c r="B1029" i="1"/>
  <c r="C1029" i="1"/>
  <c r="D1029" i="1"/>
  <c r="F1029" i="1"/>
  <c r="I1029" i="1"/>
  <c r="A1030" i="1"/>
  <c r="B1030" i="1"/>
  <c r="C1030" i="1"/>
  <c r="D1030" i="1"/>
  <c r="F1030" i="1"/>
  <c r="I1030" i="1"/>
  <c r="A1031" i="1"/>
  <c r="B1031" i="1"/>
  <c r="C1031" i="1"/>
  <c r="D1031" i="1"/>
  <c r="F1031" i="1"/>
  <c r="I1031" i="1"/>
  <c r="A1032" i="1"/>
  <c r="B1032" i="1"/>
  <c r="C1032" i="1"/>
  <c r="D1032" i="1"/>
  <c r="F1032" i="1"/>
  <c r="I1032" i="1"/>
  <c r="A1033" i="1"/>
  <c r="B1033" i="1"/>
  <c r="C1033" i="1"/>
  <c r="D1033" i="1"/>
  <c r="F1033" i="1"/>
  <c r="A1034" i="1"/>
  <c r="B1034" i="1"/>
  <c r="C1034" i="1"/>
  <c r="D1034" i="1"/>
  <c r="F1034" i="1"/>
  <c r="A1035" i="1"/>
  <c r="B1035" i="1"/>
  <c r="C1035" i="1"/>
  <c r="D1035" i="1"/>
  <c r="F1035" i="1"/>
  <c r="A1036" i="1"/>
  <c r="B1036" i="1"/>
  <c r="C1036" i="1"/>
  <c r="D1036" i="1"/>
  <c r="F1036" i="1"/>
  <c r="I1036" i="1"/>
  <c r="A1037" i="1"/>
  <c r="B1037" i="1"/>
  <c r="C1037" i="1"/>
  <c r="D1037" i="1"/>
  <c r="F1037" i="1"/>
  <c r="I1037" i="1"/>
  <c r="A1038" i="1"/>
  <c r="B1038" i="1"/>
  <c r="C1038" i="1"/>
  <c r="D1038" i="1"/>
  <c r="F1038" i="1"/>
  <c r="I1038" i="1"/>
  <c r="A1039" i="1"/>
  <c r="B1039" i="1"/>
  <c r="C1039" i="1"/>
  <c r="D1039" i="1"/>
  <c r="F1039" i="1"/>
  <c r="I1039" i="1"/>
  <c r="A1040" i="1"/>
  <c r="B1040" i="1"/>
  <c r="C1040" i="1"/>
  <c r="D1040" i="1"/>
  <c r="F1040" i="1"/>
  <c r="I1040" i="1"/>
  <c r="A1041" i="1"/>
  <c r="B1041" i="1"/>
  <c r="C1041" i="1"/>
  <c r="D1041" i="1"/>
  <c r="F1041" i="1"/>
  <c r="A1042" i="1"/>
  <c r="B1042" i="1"/>
  <c r="C1042" i="1"/>
  <c r="D1042" i="1"/>
  <c r="F1042" i="1"/>
  <c r="A1043" i="1"/>
  <c r="B1043" i="1"/>
  <c r="C1043" i="1"/>
  <c r="D1043" i="1"/>
  <c r="F1043" i="1"/>
  <c r="A1044" i="1"/>
  <c r="B1044" i="1"/>
  <c r="C1044" i="1"/>
  <c r="D1044" i="1"/>
  <c r="F1044" i="1"/>
  <c r="I1044" i="1"/>
  <c r="A1045" i="1"/>
  <c r="B1045" i="1"/>
  <c r="C1045" i="1"/>
  <c r="D1045" i="1"/>
  <c r="F1045" i="1"/>
  <c r="I1045" i="1"/>
  <c r="A1046" i="1"/>
  <c r="B1046" i="1"/>
  <c r="C1046" i="1"/>
  <c r="D1046" i="1"/>
  <c r="F1046" i="1"/>
  <c r="I1046" i="1"/>
  <c r="A1047" i="1"/>
  <c r="B1047" i="1"/>
  <c r="C1047" i="1"/>
  <c r="D1047" i="1"/>
  <c r="F1047" i="1"/>
  <c r="I1047" i="1"/>
  <c r="A1048" i="1"/>
  <c r="B1048" i="1"/>
  <c r="C1048" i="1"/>
  <c r="D1048" i="1"/>
  <c r="F1048" i="1"/>
  <c r="I1048" i="1"/>
  <c r="A1049" i="1"/>
  <c r="B1049" i="1"/>
  <c r="C1049" i="1"/>
  <c r="D1049" i="1"/>
  <c r="F1049" i="1"/>
  <c r="I1049" i="1"/>
  <c r="A1050" i="1"/>
  <c r="B1050" i="1"/>
  <c r="C1050" i="1"/>
  <c r="D1050" i="1"/>
  <c r="F1050" i="1"/>
  <c r="A1051" i="1"/>
  <c r="B1051" i="1"/>
  <c r="C1051" i="1"/>
  <c r="D1051" i="1"/>
  <c r="F1051" i="1"/>
  <c r="A1052" i="1"/>
  <c r="B1052" i="1"/>
  <c r="C1052" i="1"/>
  <c r="D1052" i="1"/>
  <c r="F1052" i="1"/>
  <c r="I1052" i="1"/>
  <c r="A1053" i="1"/>
  <c r="B1053" i="1"/>
  <c r="C1053" i="1"/>
  <c r="D1053" i="1"/>
  <c r="F1053" i="1"/>
  <c r="I1053" i="1"/>
  <c r="A1054" i="1"/>
  <c r="B1054" i="1"/>
  <c r="C1054" i="1"/>
  <c r="D1054" i="1"/>
  <c r="F1054" i="1"/>
  <c r="I1054" i="1"/>
  <c r="A1055" i="1"/>
  <c r="B1055" i="1"/>
  <c r="C1055" i="1"/>
  <c r="D1055" i="1"/>
  <c r="F1055" i="1"/>
  <c r="I1055" i="1"/>
  <c r="A1056" i="1"/>
  <c r="B1056" i="1"/>
  <c r="C1056" i="1"/>
  <c r="D1056" i="1"/>
  <c r="F1056" i="1"/>
  <c r="A1057" i="1"/>
  <c r="B1057" i="1"/>
  <c r="C1057" i="1"/>
  <c r="D1057" i="1"/>
  <c r="F1057" i="1"/>
  <c r="A1058" i="1"/>
  <c r="B1058" i="1"/>
  <c r="C1058" i="1"/>
  <c r="D1058" i="1"/>
  <c r="F1058" i="1"/>
  <c r="A1059" i="1"/>
  <c r="B1059" i="1"/>
  <c r="C1059" i="1"/>
  <c r="D1059" i="1"/>
  <c r="F1059" i="1"/>
  <c r="A1060" i="1"/>
  <c r="B1060" i="1"/>
  <c r="C1060" i="1"/>
  <c r="D1060" i="1"/>
  <c r="F1060" i="1"/>
  <c r="I1060" i="1"/>
  <c r="A1061" i="1"/>
  <c r="B1061" i="1"/>
  <c r="C1061" i="1"/>
  <c r="D1061" i="1"/>
  <c r="F1061" i="1"/>
  <c r="I1061" i="1"/>
  <c r="A1062" i="1"/>
  <c r="B1062" i="1"/>
  <c r="C1062" i="1"/>
  <c r="D1062" i="1"/>
  <c r="F1062" i="1"/>
  <c r="I1062" i="1"/>
  <c r="A1063" i="1"/>
  <c r="B1063" i="1"/>
  <c r="C1063" i="1"/>
  <c r="D1063" i="1"/>
  <c r="F1063" i="1"/>
  <c r="I1063" i="1"/>
  <c r="A1064" i="1"/>
  <c r="B1064" i="1"/>
  <c r="C1064" i="1"/>
  <c r="D1064" i="1"/>
  <c r="F1064" i="1"/>
  <c r="I1064" i="1"/>
  <c r="A1065" i="1"/>
  <c r="B1065" i="1"/>
  <c r="C1065" i="1"/>
  <c r="D1065" i="1"/>
  <c r="F1065" i="1"/>
  <c r="A1066" i="1"/>
  <c r="B1066" i="1"/>
  <c r="C1066" i="1"/>
  <c r="D1066" i="1"/>
  <c r="F1066" i="1"/>
  <c r="A1067" i="1"/>
  <c r="B1067" i="1"/>
  <c r="C1067" i="1"/>
  <c r="D1067" i="1"/>
  <c r="F1067" i="1"/>
  <c r="A1068" i="1"/>
  <c r="B1068" i="1"/>
  <c r="C1068" i="1"/>
  <c r="D1068" i="1"/>
  <c r="F1068" i="1"/>
  <c r="I1068" i="1"/>
  <c r="A1069" i="1"/>
  <c r="B1069" i="1"/>
  <c r="C1069" i="1"/>
  <c r="D1069" i="1"/>
  <c r="F1069" i="1"/>
  <c r="I1069" i="1"/>
  <c r="A1070" i="1"/>
  <c r="B1070" i="1"/>
  <c r="C1070" i="1"/>
  <c r="D1070" i="1"/>
  <c r="F1070" i="1"/>
  <c r="I1070" i="1"/>
  <c r="A1071" i="1"/>
  <c r="B1071" i="1"/>
  <c r="C1071" i="1"/>
  <c r="D1071" i="1"/>
  <c r="F1071" i="1"/>
  <c r="I1071" i="1"/>
  <c r="A1072" i="1"/>
  <c r="B1072" i="1"/>
  <c r="C1072" i="1"/>
  <c r="D1072" i="1"/>
  <c r="F1072" i="1"/>
  <c r="I1072" i="1"/>
  <c r="A1073" i="1"/>
  <c r="B1073" i="1"/>
  <c r="C1073" i="1"/>
  <c r="D1073" i="1"/>
  <c r="F1073" i="1"/>
  <c r="A1074" i="1"/>
  <c r="B1074" i="1"/>
  <c r="C1074" i="1"/>
  <c r="D1074" i="1"/>
  <c r="F1074" i="1"/>
  <c r="A1075" i="1"/>
  <c r="B1075" i="1"/>
  <c r="C1075" i="1"/>
  <c r="D1075" i="1"/>
  <c r="F1075" i="1"/>
  <c r="A1076" i="1"/>
  <c r="B1076" i="1"/>
  <c r="C1076" i="1"/>
  <c r="D1076" i="1"/>
  <c r="F1076" i="1"/>
  <c r="I1076" i="1"/>
  <c r="A1077" i="1"/>
  <c r="B1077" i="1"/>
  <c r="C1077" i="1"/>
  <c r="D1077" i="1"/>
  <c r="F1077" i="1"/>
  <c r="I1077" i="1"/>
  <c r="A1078" i="1"/>
  <c r="B1078" i="1"/>
  <c r="C1078" i="1"/>
  <c r="D1078" i="1"/>
  <c r="F1078" i="1"/>
  <c r="I1078" i="1"/>
  <c r="A1079" i="1"/>
  <c r="B1079" i="1"/>
  <c r="C1079" i="1"/>
  <c r="D1079" i="1"/>
  <c r="F1079" i="1"/>
  <c r="I1079" i="1"/>
  <c r="A1080" i="1"/>
  <c r="B1080" i="1"/>
  <c r="C1080" i="1"/>
  <c r="D1080" i="1"/>
  <c r="F1080" i="1"/>
  <c r="I1080" i="1"/>
  <c r="A1081" i="1"/>
  <c r="B1081" i="1"/>
  <c r="C1081" i="1"/>
  <c r="D1081" i="1"/>
  <c r="F1081" i="1"/>
  <c r="I1081" i="1"/>
  <c r="A1082" i="1"/>
  <c r="B1082" i="1"/>
  <c r="C1082" i="1"/>
  <c r="D1082" i="1"/>
  <c r="F1082" i="1"/>
  <c r="A1083" i="1"/>
  <c r="B1083" i="1"/>
  <c r="C1083" i="1"/>
  <c r="D1083" i="1"/>
  <c r="F1083" i="1"/>
  <c r="A1084" i="1"/>
  <c r="B1084" i="1"/>
  <c r="C1084" i="1"/>
  <c r="D1084" i="1"/>
  <c r="F1084" i="1"/>
  <c r="I1084" i="1"/>
  <c r="A1085" i="1"/>
  <c r="B1085" i="1"/>
  <c r="C1085" i="1"/>
  <c r="D1085" i="1"/>
  <c r="F1085" i="1"/>
  <c r="I1085" i="1"/>
  <c r="A1086" i="1"/>
  <c r="B1086" i="1"/>
  <c r="C1086" i="1"/>
  <c r="D1086" i="1"/>
  <c r="F1086" i="1"/>
  <c r="I1086" i="1"/>
  <c r="A1087" i="1"/>
  <c r="B1087" i="1"/>
  <c r="C1087" i="1"/>
  <c r="D1087" i="1"/>
  <c r="F1087" i="1"/>
  <c r="I1087" i="1"/>
  <c r="A1088" i="1"/>
  <c r="B1088" i="1"/>
  <c r="C1088" i="1"/>
  <c r="D1088" i="1"/>
  <c r="F1088" i="1"/>
  <c r="I1088" i="1"/>
  <c r="A1089" i="1"/>
  <c r="B1089" i="1"/>
  <c r="C1089" i="1"/>
  <c r="D1089" i="1"/>
  <c r="F1089" i="1"/>
  <c r="A1090" i="1"/>
  <c r="B1090" i="1"/>
  <c r="C1090" i="1"/>
  <c r="D1090" i="1"/>
  <c r="F1090" i="1"/>
  <c r="A1091" i="1"/>
  <c r="B1091" i="1"/>
  <c r="C1091" i="1"/>
  <c r="D1091" i="1"/>
  <c r="F1091" i="1"/>
  <c r="A1092" i="1"/>
  <c r="B1092" i="1"/>
  <c r="C1092" i="1"/>
  <c r="D1092" i="1"/>
  <c r="F1092" i="1"/>
  <c r="I1092" i="1"/>
  <c r="A1093" i="1"/>
  <c r="B1093" i="1"/>
  <c r="C1093" i="1"/>
  <c r="D1093" i="1"/>
  <c r="F1093" i="1"/>
  <c r="I1093" i="1"/>
  <c r="A1094" i="1"/>
  <c r="B1094" i="1"/>
  <c r="C1094" i="1"/>
  <c r="D1094" i="1"/>
  <c r="F1094" i="1"/>
  <c r="I1094" i="1"/>
  <c r="A1095" i="1"/>
  <c r="B1095" i="1"/>
  <c r="C1095" i="1"/>
  <c r="D1095" i="1"/>
  <c r="F1095" i="1"/>
  <c r="I1095" i="1"/>
  <c r="A1096" i="1"/>
  <c r="B1096" i="1"/>
  <c r="C1096" i="1"/>
  <c r="D1096" i="1"/>
  <c r="F1096" i="1"/>
  <c r="I1096" i="1"/>
  <c r="A1097" i="1"/>
  <c r="B1097" i="1"/>
  <c r="C1097" i="1"/>
  <c r="D1097" i="1"/>
  <c r="F1097" i="1"/>
  <c r="A1098" i="1"/>
  <c r="B1098" i="1"/>
  <c r="C1098" i="1"/>
  <c r="D1098" i="1"/>
  <c r="F1098" i="1"/>
  <c r="A1099" i="1"/>
  <c r="B1099" i="1"/>
  <c r="C1099" i="1"/>
  <c r="D1099" i="1"/>
  <c r="F1099" i="1"/>
  <c r="A1100" i="1"/>
  <c r="B1100" i="1"/>
  <c r="C1100" i="1"/>
  <c r="D1100" i="1"/>
  <c r="F1100" i="1"/>
  <c r="I1100" i="1"/>
  <c r="A1101" i="1"/>
  <c r="B1101" i="1"/>
  <c r="C1101" i="1"/>
  <c r="D1101" i="1"/>
  <c r="F1101" i="1"/>
  <c r="I1101" i="1"/>
  <c r="A1102" i="1"/>
  <c r="B1102" i="1"/>
  <c r="C1102" i="1"/>
  <c r="D1102" i="1"/>
  <c r="F1102" i="1"/>
  <c r="I1102" i="1"/>
  <c r="A1103" i="1"/>
  <c r="B1103" i="1"/>
  <c r="C1103" i="1"/>
  <c r="D1103" i="1"/>
  <c r="F1103" i="1"/>
  <c r="I1103" i="1"/>
  <c r="A1104" i="1"/>
  <c r="B1104" i="1"/>
  <c r="C1104" i="1"/>
  <c r="D1104" i="1"/>
  <c r="F1104" i="1"/>
  <c r="I1104" i="1"/>
  <c r="A1105" i="1"/>
  <c r="B1105" i="1"/>
  <c r="C1105" i="1"/>
  <c r="D1105" i="1"/>
  <c r="F1105" i="1"/>
  <c r="A1106" i="1"/>
  <c r="B1106" i="1"/>
  <c r="C1106" i="1"/>
  <c r="D1106" i="1"/>
  <c r="F1106" i="1"/>
  <c r="A1107" i="1"/>
  <c r="B1107" i="1"/>
  <c r="C1107" i="1"/>
  <c r="D1107" i="1"/>
  <c r="F1107" i="1"/>
  <c r="A1108" i="1"/>
  <c r="B1108" i="1"/>
  <c r="C1108" i="1"/>
  <c r="D1108" i="1"/>
  <c r="F1108" i="1"/>
  <c r="I1108" i="1"/>
  <c r="A1109" i="1"/>
  <c r="B1109" i="1"/>
  <c r="C1109" i="1"/>
  <c r="D1109" i="1"/>
  <c r="F1109" i="1"/>
  <c r="I1109" i="1"/>
  <c r="A1110" i="1"/>
  <c r="B1110" i="1"/>
  <c r="C1110" i="1"/>
  <c r="D1110" i="1"/>
  <c r="F1110" i="1"/>
  <c r="I1110" i="1"/>
  <c r="A1111" i="1"/>
  <c r="B1111" i="1"/>
  <c r="C1111" i="1"/>
  <c r="D1111" i="1"/>
  <c r="F1111" i="1"/>
  <c r="I1111" i="1"/>
  <c r="A1112" i="1"/>
  <c r="B1112" i="1"/>
  <c r="C1112" i="1"/>
  <c r="D1112" i="1"/>
  <c r="F1112" i="1"/>
  <c r="I1112" i="1"/>
  <c r="A1113" i="1"/>
  <c r="B1113" i="1"/>
  <c r="C1113" i="1"/>
  <c r="D1113" i="1"/>
  <c r="F1113" i="1"/>
  <c r="I1113" i="1"/>
  <c r="A1114" i="1"/>
  <c r="B1114" i="1"/>
  <c r="C1114" i="1"/>
  <c r="D1114" i="1"/>
  <c r="F1114" i="1"/>
  <c r="A1115" i="1"/>
  <c r="B1115" i="1"/>
  <c r="C1115" i="1"/>
  <c r="D1115" i="1"/>
  <c r="F1115" i="1"/>
  <c r="A1116" i="1"/>
  <c r="B1116" i="1"/>
  <c r="C1116" i="1"/>
  <c r="D1116" i="1"/>
  <c r="F1116" i="1"/>
  <c r="I1116" i="1"/>
  <c r="A1117" i="1"/>
  <c r="B1117" i="1"/>
  <c r="C1117" i="1"/>
  <c r="D1117" i="1"/>
  <c r="F1117" i="1"/>
  <c r="I1117" i="1"/>
  <c r="A1118" i="1"/>
  <c r="B1118" i="1"/>
  <c r="C1118" i="1"/>
  <c r="D1118" i="1"/>
  <c r="F1118" i="1"/>
  <c r="I1118" i="1"/>
  <c r="A1119" i="1"/>
  <c r="B1119" i="1"/>
  <c r="C1119" i="1"/>
  <c r="D1119" i="1"/>
  <c r="F1119" i="1"/>
  <c r="I1119" i="1"/>
  <c r="A1120" i="1"/>
  <c r="B1120" i="1"/>
  <c r="C1120" i="1"/>
  <c r="D1120" i="1"/>
  <c r="F1120" i="1"/>
  <c r="I1120" i="1"/>
  <c r="A1121" i="1"/>
  <c r="B1121" i="1"/>
  <c r="C1121" i="1"/>
  <c r="D1121" i="1"/>
  <c r="F1121" i="1"/>
  <c r="A1122" i="1"/>
  <c r="B1122" i="1"/>
  <c r="C1122" i="1"/>
  <c r="D1122" i="1"/>
  <c r="F1122" i="1"/>
  <c r="A1123" i="1"/>
  <c r="B1123" i="1"/>
  <c r="C1123" i="1"/>
  <c r="D1123" i="1"/>
  <c r="F1123" i="1"/>
  <c r="A1124" i="1"/>
  <c r="B1124" i="1"/>
  <c r="C1124" i="1"/>
  <c r="D1124" i="1"/>
  <c r="F1124" i="1"/>
  <c r="I1124" i="1"/>
  <c r="A1125" i="1"/>
  <c r="B1125" i="1"/>
  <c r="C1125" i="1"/>
  <c r="D1125" i="1"/>
  <c r="F1125" i="1"/>
  <c r="I1125" i="1"/>
  <c r="A1126" i="1"/>
  <c r="B1126" i="1"/>
  <c r="C1126" i="1"/>
  <c r="D1126" i="1"/>
  <c r="F1126" i="1"/>
  <c r="I1126" i="1"/>
  <c r="A1127" i="1"/>
  <c r="B1127" i="1"/>
  <c r="C1127" i="1"/>
  <c r="D1127" i="1"/>
  <c r="F1127" i="1"/>
  <c r="I1127" i="1"/>
  <c r="A1128" i="1"/>
  <c r="B1128" i="1"/>
  <c r="C1128" i="1"/>
  <c r="D1128" i="1"/>
  <c r="F1128" i="1"/>
  <c r="I1128" i="1"/>
  <c r="A1129" i="1"/>
  <c r="B1129" i="1"/>
  <c r="C1129" i="1"/>
  <c r="D1129" i="1"/>
  <c r="F1129" i="1"/>
  <c r="I1129" i="1"/>
  <c r="A1130" i="1"/>
  <c r="B1130" i="1"/>
  <c r="C1130" i="1"/>
  <c r="D1130" i="1"/>
  <c r="F1130" i="1"/>
  <c r="A1131" i="1"/>
  <c r="B1131" i="1"/>
  <c r="C1131" i="1"/>
  <c r="D1131" i="1"/>
  <c r="F1131" i="1"/>
  <c r="A1132" i="1"/>
  <c r="B1132" i="1"/>
  <c r="C1132" i="1"/>
  <c r="D1132" i="1"/>
  <c r="F1132" i="1"/>
  <c r="I1132" i="1"/>
  <c r="A1133" i="1"/>
  <c r="B1133" i="1"/>
  <c r="C1133" i="1"/>
  <c r="D1133" i="1"/>
  <c r="F1133" i="1"/>
  <c r="I1133" i="1"/>
  <c r="A1134" i="1"/>
  <c r="B1134" i="1"/>
  <c r="C1134" i="1"/>
  <c r="D1134" i="1"/>
  <c r="F1134" i="1"/>
  <c r="I1134" i="1"/>
  <c r="A1135" i="1"/>
  <c r="B1135" i="1"/>
  <c r="C1135" i="1"/>
  <c r="D1135" i="1"/>
  <c r="F1135" i="1"/>
  <c r="I1135" i="1"/>
  <c r="A1136" i="1"/>
  <c r="B1136" i="1"/>
  <c r="C1136" i="1"/>
  <c r="D1136" i="1"/>
  <c r="F1136" i="1"/>
  <c r="I1136" i="1"/>
  <c r="A1137" i="1"/>
  <c r="B1137" i="1"/>
  <c r="C1137" i="1"/>
  <c r="D1137" i="1"/>
  <c r="F1137" i="1"/>
  <c r="I1137" i="1"/>
  <c r="A1138" i="1"/>
  <c r="B1138" i="1"/>
  <c r="C1138" i="1"/>
  <c r="D1138" i="1"/>
  <c r="F1138" i="1"/>
  <c r="A1139" i="1"/>
  <c r="B1139" i="1"/>
  <c r="C1139" i="1"/>
  <c r="D1139" i="1"/>
  <c r="F1139" i="1"/>
  <c r="A1140" i="1"/>
  <c r="B1140" i="1"/>
  <c r="C1140" i="1"/>
  <c r="D1140" i="1"/>
  <c r="F1140" i="1"/>
  <c r="I1140" i="1"/>
  <c r="A1141" i="1"/>
  <c r="B1141" i="1"/>
  <c r="C1141" i="1"/>
  <c r="D1141" i="1"/>
  <c r="F1141" i="1"/>
  <c r="I1141" i="1"/>
  <c r="A1142" i="1"/>
  <c r="B1142" i="1"/>
  <c r="C1142" i="1"/>
  <c r="D1142" i="1"/>
  <c r="F1142" i="1"/>
  <c r="I1142" i="1"/>
  <c r="A1143" i="1"/>
  <c r="B1143" i="1"/>
  <c r="C1143" i="1"/>
  <c r="D1143" i="1"/>
  <c r="F1143" i="1"/>
  <c r="I1143" i="1"/>
  <c r="A1144" i="1"/>
  <c r="B1144" i="1"/>
  <c r="C1144" i="1"/>
  <c r="D1144" i="1"/>
  <c r="F1144" i="1"/>
  <c r="A1145" i="1"/>
  <c r="B1145" i="1"/>
  <c r="C1145" i="1"/>
  <c r="D1145" i="1"/>
  <c r="F1145" i="1"/>
  <c r="I1145" i="1"/>
  <c r="A1146" i="1"/>
  <c r="B1146" i="1"/>
  <c r="C1146" i="1"/>
  <c r="D1146" i="1"/>
  <c r="F1146" i="1"/>
  <c r="A1147" i="1"/>
  <c r="B1147" i="1"/>
  <c r="C1147" i="1"/>
  <c r="D1147" i="1"/>
  <c r="F1147" i="1"/>
  <c r="A1148" i="1"/>
  <c r="B1148" i="1"/>
  <c r="C1148" i="1"/>
  <c r="D1148" i="1"/>
  <c r="F1148" i="1"/>
  <c r="I1148" i="1"/>
  <c r="A1149" i="1"/>
  <c r="B1149" i="1"/>
  <c r="C1149" i="1"/>
  <c r="D1149" i="1"/>
  <c r="F1149" i="1"/>
  <c r="I1149" i="1"/>
  <c r="A1150" i="1"/>
  <c r="B1150" i="1"/>
  <c r="C1150" i="1"/>
  <c r="D1150" i="1"/>
  <c r="F1150" i="1"/>
  <c r="I1150" i="1"/>
  <c r="A1151" i="1"/>
  <c r="B1151" i="1"/>
  <c r="C1151" i="1"/>
  <c r="D1151" i="1"/>
  <c r="F1151" i="1"/>
  <c r="I1151" i="1"/>
  <c r="A1152" i="1"/>
  <c r="B1152" i="1"/>
  <c r="C1152" i="1"/>
  <c r="D1152" i="1"/>
  <c r="F1152" i="1"/>
  <c r="I1152" i="1"/>
  <c r="A1153" i="1"/>
  <c r="B1153" i="1"/>
  <c r="C1153" i="1"/>
  <c r="D1153" i="1"/>
  <c r="F1153" i="1"/>
  <c r="I1153" i="1"/>
  <c r="A1154" i="1"/>
  <c r="B1154" i="1"/>
  <c r="C1154" i="1"/>
  <c r="D1154" i="1"/>
  <c r="F1154" i="1"/>
  <c r="A1155" i="1"/>
  <c r="B1155" i="1"/>
  <c r="C1155" i="1"/>
  <c r="D1155" i="1"/>
  <c r="F1155" i="1"/>
  <c r="A1156" i="1"/>
  <c r="B1156" i="1"/>
  <c r="C1156" i="1"/>
  <c r="D1156" i="1"/>
  <c r="F1156" i="1"/>
  <c r="I1156" i="1"/>
  <c r="A1157" i="1"/>
  <c r="B1157" i="1"/>
  <c r="C1157" i="1"/>
  <c r="D1157" i="1"/>
  <c r="F1157" i="1"/>
  <c r="I1157" i="1"/>
  <c r="A1158" i="1"/>
  <c r="B1158" i="1"/>
  <c r="C1158" i="1"/>
  <c r="D1158" i="1"/>
  <c r="F1158" i="1"/>
  <c r="I1158" i="1"/>
  <c r="A1159" i="1"/>
  <c r="B1159" i="1"/>
  <c r="C1159" i="1"/>
  <c r="D1159" i="1"/>
  <c r="F1159" i="1"/>
  <c r="I1159" i="1"/>
  <c r="A1160" i="1"/>
  <c r="B1160" i="1"/>
  <c r="C1160" i="1"/>
  <c r="D1160" i="1"/>
  <c r="F1160" i="1"/>
  <c r="I1160" i="1"/>
  <c r="A1161" i="1"/>
  <c r="B1161" i="1"/>
  <c r="C1161" i="1"/>
  <c r="D1161" i="1"/>
  <c r="F1161" i="1"/>
  <c r="I1161" i="1"/>
  <c r="A1162" i="1"/>
  <c r="B1162" i="1"/>
  <c r="C1162" i="1"/>
  <c r="D1162" i="1"/>
  <c r="F1162" i="1"/>
  <c r="A1163" i="1"/>
  <c r="B1163" i="1"/>
  <c r="C1163" i="1"/>
  <c r="D1163" i="1"/>
  <c r="F1163" i="1"/>
  <c r="A1164" i="1"/>
  <c r="B1164" i="1"/>
  <c r="C1164" i="1"/>
  <c r="D1164" i="1"/>
  <c r="F1164" i="1"/>
  <c r="I1164" i="1"/>
  <c r="A1165" i="1"/>
  <c r="B1165" i="1"/>
  <c r="C1165" i="1"/>
  <c r="D1165" i="1"/>
  <c r="F1165" i="1"/>
  <c r="I1165" i="1"/>
  <c r="A1166" i="1"/>
  <c r="B1166" i="1"/>
  <c r="C1166" i="1"/>
  <c r="D1166" i="1"/>
  <c r="F1166" i="1"/>
  <c r="I1166" i="1"/>
  <c r="A1167" i="1"/>
  <c r="B1167" i="1"/>
  <c r="C1167" i="1"/>
  <c r="D1167" i="1"/>
  <c r="F1167" i="1"/>
  <c r="I1167" i="1"/>
  <c r="A1168" i="1"/>
  <c r="B1168" i="1"/>
  <c r="C1168" i="1"/>
  <c r="D1168" i="1"/>
  <c r="F1168" i="1"/>
  <c r="I1168" i="1"/>
  <c r="A1169" i="1"/>
  <c r="B1169" i="1"/>
  <c r="C1169" i="1"/>
  <c r="D1169" i="1"/>
  <c r="F1169" i="1"/>
  <c r="I1169" i="1"/>
  <c r="A1170" i="1"/>
  <c r="B1170" i="1"/>
  <c r="C1170" i="1"/>
  <c r="D1170" i="1"/>
  <c r="F1170" i="1"/>
  <c r="A1171" i="1"/>
  <c r="B1171" i="1"/>
  <c r="C1171" i="1"/>
  <c r="D1171" i="1"/>
  <c r="F1171" i="1"/>
  <c r="A1172" i="1"/>
  <c r="B1172" i="1"/>
  <c r="C1172" i="1"/>
  <c r="D1172" i="1"/>
  <c r="F1172" i="1"/>
  <c r="I1172" i="1"/>
  <c r="A1173" i="1"/>
  <c r="B1173" i="1"/>
  <c r="C1173" i="1"/>
  <c r="D1173" i="1"/>
  <c r="F1173" i="1"/>
  <c r="I1173" i="1"/>
  <c r="A1174" i="1"/>
  <c r="B1174" i="1"/>
  <c r="C1174" i="1"/>
  <c r="D1174" i="1"/>
  <c r="F1174" i="1"/>
  <c r="I1174" i="1"/>
  <c r="A1175" i="1"/>
  <c r="B1175" i="1"/>
  <c r="C1175" i="1"/>
  <c r="D1175" i="1"/>
  <c r="F1175" i="1"/>
  <c r="I1175" i="1"/>
  <c r="A1176" i="1"/>
  <c r="B1176" i="1"/>
  <c r="C1176" i="1"/>
  <c r="D1176" i="1"/>
  <c r="F1176" i="1"/>
  <c r="I1176" i="1"/>
  <c r="A1177" i="1"/>
  <c r="B1177" i="1"/>
  <c r="C1177" i="1"/>
  <c r="D1177" i="1"/>
  <c r="F1177" i="1"/>
  <c r="I1177" i="1"/>
  <c r="A1178" i="1"/>
  <c r="B1178" i="1"/>
  <c r="C1178" i="1"/>
  <c r="D1178" i="1"/>
  <c r="F1178" i="1"/>
  <c r="A1179" i="1"/>
  <c r="B1179" i="1"/>
  <c r="C1179" i="1"/>
  <c r="D1179" i="1"/>
  <c r="F1179" i="1"/>
  <c r="A1180" i="1"/>
  <c r="B1180" i="1"/>
  <c r="C1180" i="1"/>
  <c r="D1180" i="1"/>
  <c r="F1180" i="1"/>
  <c r="I1180" i="1"/>
  <c r="A1181" i="1"/>
  <c r="B1181" i="1"/>
  <c r="C1181" i="1"/>
  <c r="D1181" i="1"/>
  <c r="F1181" i="1"/>
  <c r="I1181" i="1"/>
  <c r="A1182" i="1"/>
  <c r="B1182" i="1"/>
  <c r="C1182" i="1"/>
  <c r="D1182" i="1"/>
  <c r="F1182" i="1"/>
  <c r="I1182" i="1"/>
  <c r="A1183" i="1"/>
  <c r="B1183" i="1"/>
  <c r="C1183" i="1"/>
  <c r="D1183" i="1"/>
  <c r="F1183" i="1"/>
  <c r="I1183" i="1"/>
  <c r="A1184" i="1"/>
  <c r="B1184" i="1"/>
  <c r="C1184" i="1"/>
  <c r="D1184" i="1"/>
  <c r="F1184" i="1"/>
  <c r="I1184" i="1"/>
  <c r="A1185" i="1"/>
  <c r="B1185" i="1"/>
  <c r="C1185" i="1"/>
  <c r="D1185" i="1"/>
  <c r="F1185" i="1"/>
  <c r="I1185" i="1"/>
  <c r="A1186" i="1"/>
  <c r="B1186" i="1"/>
  <c r="C1186" i="1"/>
  <c r="D1186" i="1"/>
  <c r="F1186" i="1"/>
  <c r="A1187" i="1"/>
  <c r="B1187" i="1"/>
  <c r="C1187" i="1"/>
  <c r="D1187" i="1"/>
  <c r="F1187" i="1"/>
  <c r="A1188" i="1"/>
  <c r="B1188" i="1"/>
  <c r="C1188" i="1"/>
  <c r="D1188" i="1"/>
  <c r="F1188" i="1"/>
  <c r="I1188" i="1"/>
  <c r="A1189" i="1"/>
  <c r="B1189" i="1"/>
  <c r="C1189" i="1"/>
  <c r="D1189" i="1"/>
  <c r="F1189" i="1"/>
  <c r="I1189" i="1"/>
  <c r="A1190" i="1"/>
  <c r="B1190" i="1"/>
  <c r="C1190" i="1"/>
  <c r="D1190" i="1"/>
  <c r="F1190" i="1"/>
  <c r="I1190" i="1"/>
  <c r="A1191" i="1"/>
  <c r="B1191" i="1"/>
  <c r="C1191" i="1"/>
  <c r="D1191" i="1"/>
  <c r="F1191" i="1"/>
  <c r="I1191" i="1"/>
  <c r="A1192" i="1"/>
  <c r="B1192" i="1"/>
  <c r="C1192" i="1"/>
  <c r="D1192" i="1"/>
  <c r="F1192" i="1"/>
  <c r="I1192" i="1"/>
  <c r="A1193" i="1"/>
  <c r="B1193" i="1"/>
  <c r="C1193" i="1"/>
  <c r="D1193" i="1"/>
  <c r="F1193" i="1"/>
  <c r="I1193" i="1"/>
  <c r="A1194" i="1"/>
  <c r="B1194" i="1"/>
  <c r="C1194" i="1"/>
  <c r="D1194" i="1"/>
  <c r="F1194" i="1"/>
  <c r="A1195" i="1"/>
  <c r="B1195" i="1"/>
  <c r="C1195" i="1"/>
  <c r="D1195" i="1"/>
  <c r="F1195" i="1"/>
  <c r="A1196" i="1"/>
  <c r="B1196" i="1"/>
  <c r="C1196" i="1"/>
  <c r="D1196" i="1"/>
  <c r="F1196" i="1"/>
  <c r="I1196" i="1"/>
  <c r="A1197" i="1"/>
  <c r="B1197" i="1"/>
  <c r="C1197" i="1"/>
  <c r="D1197" i="1"/>
  <c r="F1197" i="1"/>
  <c r="I1197" i="1"/>
  <c r="A1198" i="1"/>
  <c r="B1198" i="1"/>
  <c r="C1198" i="1"/>
  <c r="D1198" i="1"/>
  <c r="F1198" i="1"/>
  <c r="I1198" i="1"/>
  <c r="A1199" i="1"/>
  <c r="B1199" i="1"/>
  <c r="C1199" i="1"/>
  <c r="D1199" i="1"/>
  <c r="F1199" i="1"/>
  <c r="I1199" i="1"/>
  <c r="A1200" i="1"/>
  <c r="B1200" i="1"/>
  <c r="C1200" i="1"/>
  <c r="D1200" i="1"/>
  <c r="F1200" i="1"/>
  <c r="I1200" i="1"/>
  <c r="A1201" i="1"/>
  <c r="B1201" i="1"/>
  <c r="C1201" i="1"/>
  <c r="D1201" i="1"/>
  <c r="F1201" i="1"/>
  <c r="I1201" i="1"/>
  <c r="A1202" i="1"/>
  <c r="B1202" i="1"/>
  <c r="C1202" i="1"/>
  <c r="D1202" i="1"/>
  <c r="F1202" i="1"/>
  <c r="A1203" i="1"/>
  <c r="B1203" i="1"/>
  <c r="C1203" i="1"/>
  <c r="D1203" i="1"/>
  <c r="F1203" i="1"/>
  <c r="A1204" i="1"/>
  <c r="B1204" i="1"/>
  <c r="C1204" i="1"/>
  <c r="D1204" i="1"/>
  <c r="F1204" i="1"/>
  <c r="I1204" i="1"/>
  <c r="A1205" i="1"/>
  <c r="B1205" i="1"/>
  <c r="C1205" i="1"/>
  <c r="D1205" i="1"/>
  <c r="F1205" i="1"/>
  <c r="I1205" i="1"/>
  <c r="A1206" i="1"/>
  <c r="B1206" i="1"/>
  <c r="C1206" i="1"/>
  <c r="D1206" i="1"/>
  <c r="F1206" i="1"/>
  <c r="I1206" i="1"/>
  <c r="A1207" i="1"/>
  <c r="B1207" i="1"/>
  <c r="C1207" i="1"/>
  <c r="D1207" i="1"/>
  <c r="F1207" i="1"/>
  <c r="I1207" i="1"/>
  <c r="A1208" i="1"/>
  <c r="B1208" i="1"/>
  <c r="C1208" i="1"/>
  <c r="D1208" i="1"/>
  <c r="F1208" i="1"/>
  <c r="A1209" i="1"/>
  <c r="B1209" i="1"/>
  <c r="C1209" i="1"/>
  <c r="D1209" i="1"/>
  <c r="F1209" i="1"/>
  <c r="I1209" i="1"/>
  <c r="A1210" i="1"/>
  <c r="B1210" i="1"/>
  <c r="C1210" i="1"/>
  <c r="D1210" i="1"/>
  <c r="F1210" i="1"/>
  <c r="A1211" i="1"/>
  <c r="B1211" i="1"/>
  <c r="C1211" i="1"/>
  <c r="D1211" i="1"/>
  <c r="F1211" i="1"/>
  <c r="A1212" i="1"/>
  <c r="B1212" i="1"/>
  <c r="C1212" i="1"/>
  <c r="D1212" i="1"/>
  <c r="F1212" i="1"/>
  <c r="I1212" i="1"/>
  <c r="A1213" i="1"/>
  <c r="B1213" i="1"/>
  <c r="C1213" i="1"/>
  <c r="D1213" i="1"/>
  <c r="F1213" i="1"/>
  <c r="I1213" i="1"/>
  <c r="A1214" i="1"/>
  <c r="B1214" i="1"/>
  <c r="C1214" i="1"/>
  <c r="D1214" i="1"/>
  <c r="F1214" i="1"/>
  <c r="I1214" i="1"/>
  <c r="A1215" i="1"/>
  <c r="B1215" i="1"/>
  <c r="C1215" i="1"/>
  <c r="D1215" i="1"/>
  <c r="F1215" i="1"/>
  <c r="I1215" i="1"/>
  <c r="A1216" i="1"/>
  <c r="B1216" i="1"/>
  <c r="C1216" i="1"/>
  <c r="D1216" i="1"/>
  <c r="F1216" i="1"/>
  <c r="I1216" i="1"/>
  <c r="A1217" i="1"/>
  <c r="B1217" i="1"/>
  <c r="C1217" i="1"/>
  <c r="D1217" i="1"/>
  <c r="F1217" i="1"/>
  <c r="I1217" i="1"/>
  <c r="A1218" i="1"/>
  <c r="B1218" i="1"/>
  <c r="C1218" i="1"/>
  <c r="D1218" i="1"/>
  <c r="F1218" i="1"/>
  <c r="A1219" i="1"/>
  <c r="B1219" i="1"/>
  <c r="C1219" i="1"/>
  <c r="D1219" i="1"/>
  <c r="F1219" i="1"/>
  <c r="A1220" i="1"/>
  <c r="B1220" i="1"/>
  <c r="C1220" i="1"/>
  <c r="D1220" i="1"/>
  <c r="F1220" i="1"/>
  <c r="I1220" i="1"/>
  <c r="A1221" i="1"/>
  <c r="B1221" i="1"/>
  <c r="C1221" i="1"/>
  <c r="D1221" i="1"/>
  <c r="F1221" i="1"/>
  <c r="I1221" i="1"/>
  <c r="A1222" i="1"/>
  <c r="B1222" i="1"/>
  <c r="C1222" i="1"/>
  <c r="D1222" i="1"/>
  <c r="F1222" i="1"/>
  <c r="I1222" i="1"/>
  <c r="A1223" i="1"/>
  <c r="B1223" i="1"/>
  <c r="C1223" i="1"/>
  <c r="D1223" i="1"/>
  <c r="F1223" i="1"/>
  <c r="I1223" i="1"/>
  <c r="A1224" i="1"/>
  <c r="B1224" i="1"/>
  <c r="C1224" i="1"/>
  <c r="D1224" i="1"/>
  <c r="F1224" i="1"/>
  <c r="I1224" i="1"/>
  <c r="A1225" i="1"/>
  <c r="B1225" i="1"/>
  <c r="C1225" i="1"/>
  <c r="D1225" i="1"/>
  <c r="F1225" i="1"/>
  <c r="I1225" i="1"/>
  <c r="A1226" i="1"/>
  <c r="B1226" i="1"/>
  <c r="C1226" i="1"/>
  <c r="D1226" i="1"/>
  <c r="F1226" i="1"/>
  <c r="A1227" i="1"/>
  <c r="B1227" i="1"/>
  <c r="C1227" i="1"/>
  <c r="D1227" i="1"/>
  <c r="F1227" i="1"/>
  <c r="A1228" i="1"/>
  <c r="B1228" i="1"/>
  <c r="C1228" i="1"/>
  <c r="D1228" i="1"/>
  <c r="F1228" i="1"/>
  <c r="I1228" i="1"/>
  <c r="A1229" i="1"/>
  <c r="B1229" i="1"/>
  <c r="C1229" i="1"/>
  <c r="D1229" i="1"/>
  <c r="F1229" i="1"/>
  <c r="I1229" i="1"/>
  <c r="A1230" i="1"/>
  <c r="B1230" i="1"/>
  <c r="C1230" i="1"/>
  <c r="D1230" i="1"/>
  <c r="F1230" i="1"/>
  <c r="I1230" i="1"/>
  <c r="A1231" i="1"/>
  <c r="B1231" i="1"/>
  <c r="C1231" i="1"/>
  <c r="D1231" i="1"/>
  <c r="F1231" i="1"/>
  <c r="I1231" i="1"/>
  <c r="A1232" i="1"/>
  <c r="B1232" i="1"/>
  <c r="C1232" i="1"/>
  <c r="D1232" i="1"/>
  <c r="F1232" i="1"/>
  <c r="A1233" i="1"/>
  <c r="B1233" i="1"/>
  <c r="C1233" i="1"/>
  <c r="D1233" i="1"/>
  <c r="F1233" i="1"/>
  <c r="I1233" i="1"/>
  <c r="A1234" i="1"/>
  <c r="B1234" i="1"/>
  <c r="C1234" i="1"/>
  <c r="D1234" i="1"/>
  <c r="F1234" i="1"/>
  <c r="A1235" i="1"/>
  <c r="B1235" i="1"/>
  <c r="C1235" i="1"/>
  <c r="D1235" i="1"/>
  <c r="F1235" i="1"/>
  <c r="A1236" i="1"/>
  <c r="B1236" i="1"/>
  <c r="C1236" i="1"/>
  <c r="D1236" i="1"/>
  <c r="F1236" i="1"/>
  <c r="I1236" i="1"/>
  <c r="A1237" i="1"/>
  <c r="B1237" i="1"/>
  <c r="C1237" i="1"/>
  <c r="D1237" i="1"/>
  <c r="F1237" i="1"/>
  <c r="I1237" i="1"/>
  <c r="A1238" i="1"/>
  <c r="B1238" i="1"/>
  <c r="C1238" i="1"/>
  <c r="D1238" i="1"/>
  <c r="F1238" i="1"/>
  <c r="I1238" i="1"/>
  <c r="A1239" i="1"/>
  <c r="B1239" i="1"/>
  <c r="C1239" i="1"/>
  <c r="D1239" i="1"/>
  <c r="F1239" i="1"/>
  <c r="I1239" i="1"/>
  <c r="A1240" i="1"/>
  <c r="B1240" i="1"/>
  <c r="C1240" i="1"/>
  <c r="D1240" i="1"/>
  <c r="F1240" i="1"/>
  <c r="I1240" i="1"/>
  <c r="A1241" i="1"/>
  <c r="B1241" i="1"/>
  <c r="C1241" i="1"/>
  <c r="D1241" i="1"/>
  <c r="F1241" i="1"/>
  <c r="I1241" i="1"/>
  <c r="A1242" i="1"/>
  <c r="B1242" i="1"/>
  <c r="C1242" i="1"/>
  <c r="D1242" i="1"/>
  <c r="F1242" i="1"/>
  <c r="A1243" i="1"/>
  <c r="B1243" i="1"/>
  <c r="C1243" i="1"/>
  <c r="D1243" i="1"/>
  <c r="F1243" i="1"/>
  <c r="A1244" i="1"/>
  <c r="B1244" i="1"/>
  <c r="C1244" i="1"/>
  <c r="D1244" i="1"/>
  <c r="F1244" i="1"/>
  <c r="I1244" i="1"/>
  <c r="A1245" i="1"/>
  <c r="B1245" i="1"/>
  <c r="C1245" i="1"/>
  <c r="D1245" i="1"/>
  <c r="F1245" i="1"/>
  <c r="I1245" i="1"/>
  <c r="A1246" i="1"/>
  <c r="B1246" i="1"/>
  <c r="C1246" i="1"/>
  <c r="D1246" i="1"/>
  <c r="F1246" i="1"/>
  <c r="I1246" i="1"/>
  <c r="A1247" i="1"/>
  <c r="B1247" i="1"/>
  <c r="C1247" i="1"/>
  <c r="D1247" i="1"/>
  <c r="F1247" i="1"/>
  <c r="I1247" i="1"/>
  <c r="A1248" i="1"/>
  <c r="B1248" i="1"/>
  <c r="C1248" i="1"/>
  <c r="D1248" i="1"/>
  <c r="F1248" i="1"/>
  <c r="A1249" i="1"/>
  <c r="B1249" i="1"/>
  <c r="C1249" i="1"/>
  <c r="D1249" i="1"/>
  <c r="F1249" i="1"/>
  <c r="I1249" i="1"/>
  <c r="A1250" i="1"/>
  <c r="B1250" i="1"/>
  <c r="C1250" i="1"/>
  <c r="D1250" i="1"/>
  <c r="F1250" i="1"/>
  <c r="A1251" i="1"/>
  <c r="B1251" i="1"/>
  <c r="C1251" i="1"/>
  <c r="D1251" i="1"/>
  <c r="F1251" i="1"/>
  <c r="A1252" i="1"/>
  <c r="B1252" i="1"/>
  <c r="C1252" i="1"/>
  <c r="D1252" i="1"/>
  <c r="F1252" i="1"/>
  <c r="I1252" i="1"/>
  <c r="A1253" i="1"/>
  <c r="B1253" i="1"/>
  <c r="C1253" i="1"/>
  <c r="D1253" i="1"/>
  <c r="F1253" i="1"/>
  <c r="I1253" i="1"/>
  <c r="A1254" i="1"/>
  <c r="B1254" i="1"/>
  <c r="C1254" i="1"/>
  <c r="D1254" i="1"/>
  <c r="F1254" i="1"/>
  <c r="I1254" i="1"/>
  <c r="A1255" i="1"/>
  <c r="B1255" i="1"/>
  <c r="C1255" i="1"/>
  <c r="D1255" i="1"/>
  <c r="F1255" i="1"/>
  <c r="I1255" i="1"/>
  <c r="A1256" i="1"/>
  <c r="B1256" i="1"/>
  <c r="C1256" i="1"/>
  <c r="D1256" i="1"/>
  <c r="F1256" i="1"/>
  <c r="I1256" i="1"/>
  <c r="A1257" i="1"/>
  <c r="B1257" i="1"/>
  <c r="C1257" i="1"/>
  <c r="D1257" i="1"/>
  <c r="F1257" i="1"/>
  <c r="I1257" i="1"/>
  <c r="A1258" i="1"/>
  <c r="B1258" i="1"/>
  <c r="C1258" i="1"/>
  <c r="D1258" i="1"/>
  <c r="F1258" i="1"/>
  <c r="A1259" i="1"/>
  <c r="B1259" i="1"/>
  <c r="C1259" i="1"/>
  <c r="D1259" i="1"/>
  <c r="F1259" i="1"/>
  <c r="A1260" i="1"/>
  <c r="B1260" i="1"/>
  <c r="C1260" i="1"/>
  <c r="D1260" i="1"/>
  <c r="F1260" i="1"/>
  <c r="A1261" i="1"/>
  <c r="B1261" i="1"/>
  <c r="C1261" i="1"/>
  <c r="D1261" i="1"/>
  <c r="F1261" i="1"/>
  <c r="I1261" i="1"/>
  <c r="A1262" i="1"/>
  <c r="B1262" i="1"/>
  <c r="C1262" i="1"/>
  <c r="D1262" i="1"/>
  <c r="F1262" i="1"/>
  <c r="I1262" i="1"/>
  <c r="A1263" i="1"/>
  <c r="B1263" i="1"/>
  <c r="C1263" i="1"/>
  <c r="D1263" i="1"/>
  <c r="F1263" i="1"/>
  <c r="I1263" i="1"/>
  <c r="A1264" i="1"/>
  <c r="B1264" i="1"/>
  <c r="C1264" i="1"/>
  <c r="D1264" i="1"/>
  <c r="F1264" i="1"/>
  <c r="I1264" i="1"/>
  <c r="A1265" i="1"/>
  <c r="B1265" i="1"/>
  <c r="C1265" i="1"/>
  <c r="D1265" i="1"/>
  <c r="F1265" i="1"/>
  <c r="I1265" i="1"/>
  <c r="A1266" i="1"/>
  <c r="B1266" i="1"/>
  <c r="C1266" i="1"/>
  <c r="D1266" i="1"/>
  <c r="F1266" i="1"/>
  <c r="A1267" i="1"/>
  <c r="B1267" i="1"/>
  <c r="C1267" i="1"/>
  <c r="D1267" i="1"/>
  <c r="F1267" i="1"/>
  <c r="A1268" i="1"/>
  <c r="B1268" i="1"/>
  <c r="C1268" i="1"/>
  <c r="D1268" i="1"/>
  <c r="F1268" i="1"/>
  <c r="I1268" i="1"/>
  <c r="A1269" i="1"/>
  <c r="B1269" i="1"/>
  <c r="C1269" i="1"/>
  <c r="D1269" i="1"/>
  <c r="F1269" i="1"/>
  <c r="I1269" i="1"/>
  <c r="A1270" i="1"/>
  <c r="B1270" i="1"/>
  <c r="C1270" i="1"/>
  <c r="D1270" i="1"/>
  <c r="F1270" i="1"/>
  <c r="I1270" i="1"/>
  <c r="A1271" i="1"/>
  <c r="B1271" i="1"/>
  <c r="C1271" i="1"/>
  <c r="D1271" i="1"/>
  <c r="F1271" i="1"/>
  <c r="A1272" i="1"/>
  <c r="B1272" i="1"/>
  <c r="C1272" i="1"/>
  <c r="D1272" i="1"/>
  <c r="F1272" i="1"/>
  <c r="I1272" i="1"/>
  <c r="A1273" i="1"/>
  <c r="B1273" i="1"/>
  <c r="C1273" i="1"/>
  <c r="D1273" i="1"/>
  <c r="F1273" i="1"/>
  <c r="I1273" i="1"/>
  <c r="A1274" i="1"/>
  <c r="B1274" i="1"/>
  <c r="C1274" i="1"/>
  <c r="D1274" i="1"/>
  <c r="F1274" i="1"/>
  <c r="A1275" i="1"/>
  <c r="B1275" i="1"/>
  <c r="C1275" i="1"/>
  <c r="D1275" i="1"/>
  <c r="F1275" i="1"/>
  <c r="A1276" i="1"/>
  <c r="B1276" i="1"/>
  <c r="C1276" i="1"/>
  <c r="D1276" i="1"/>
  <c r="F1276" i="1"/>
  <c r="I1276" i="1"/>
  <c r="A1277" i="1"/>
  <c r="B1277" i="1"/>
  <c r="C1277" i="1"/>
  <c r="D1277" i="1"/>
  <c r="F1277" i="1"/>
  <c r="I1277" i="1"/>
  <c r="A1278" i="1"/>
  <c r="B1278" i="1"/>
  <c r="C1278" i="1"/>
  <c r="D1278" i="1"/>
  <c r="F1278" i="1"/>
  <c r="I1278" i="1"/>
  <c r="A1279" i="1"/>
  <c r="B1279" i="1"/>
  <c r="C1279" i="1"/>
  <c r="D1279" i="1"/>
  <c r="F1279" i="1"/>
  <c r="I1279" i="1"/>
  <c r="A1280" i="1"/>
  <c r="B1280" i="1"/>
  <c r="C1280" i="1"/>
  <c r="D1280" i="1"/>
  <c r="F1280" i="1"/>
  <c r="A1281" i="1"/>
  <c r="B1281" i="1"/>
  <c r="C1281" i="1"/>
  <c r="D1281" i="1"/>
  <c r="F1281" i="1"/>
  <c r="I1281" i="1"/>
  <c r="A1282" i="1"/>
  <c r="B1282" i="1"/>
  <c r="C1282" i="1"/>
  <c r="D1282" i="1"/>
  <c r="F1282" i="1"/>
  <c r="A1283" i="1"/>
  <c r="B1283" i="1"/>
  <c r="C1283" i="1"/>
  <c r="D1283" i="1"/>
  <c r="F1283" i="1"/>
  <c r="A1284" i="1"/>
  <c r="B1284" i="1"/>
  <c r="C1284" i="1"/>
  <c r="D1284" i="1"/>
  <c r="F1284" i="1"/>
  <c r="I1284" i="1"/>
  <c r="A1285" i="1"/>
  <c r="B1285" i="1"/>
  <c r="C1285" i="1"/>
  <c r="D1285" i="1"/>
  <c r="F1285" i="1"/>
  <c r="I1285" i="1"/>
  <c r="A1286" i="1"/>
  <c r="B1286" i="1"/>
  <c r="C1286" i="1"/>
  <c r="D1286" i="1"/>
  <c r="F1286" i="1"/>
  <c r="I1286" i="1"/>
  <c r="A1287" i="1"/>
  <c r="B1287" i="1"/>
  <c r="C1287" i="1"/>
  <c r="D1287" i="1"/>
  <c r="F1287" i="1"/>
  <c r="I1287" i="1"/>
  <c r="A1288" i="1"/>
  <c r="B1288" i="1"/>
  <c r="C1288" i="1"/>
  <c r="D1288" i="1"/>
  <c r="F1288" i="1"/>
  <c r="I1288" i="1"/>
  <c r="A1289" i="1"/>
  <c r="B1289" i="1"/>
  <c r="C1289" i="1"/>
  <c r="D1289" i="1"/>
  <c r="F1289" i="1"/>
  <c r="I1289" i="1"/>
  <c r="A1290" i="1"/>
  <c r="B1290" i="1"/>
  <c r="C1290" i="1"/>
  <c r="D1290" i="1"/>
  <c r="F1290" i="1"/>
  <c r="A1291" i="1"/>
  <c r="B1291" i="1"/>
  <c r="C1291" i="1"/>
  <c r="D1291" i="1"/>
  <c r="F1291" i="1"/>
  <c r="A1292" i="1"/>
  <c r="B1292" i="1"/>
  <c r="C1292" i="1"/>
  <c r="D1292" i="1"/>
  <c r="F1292" i="1"/>
  <c r="I1292" i="1"/>
  <c r="A1293" i="1"/>
  <c r="B1293" i="1"/>
  <c r="C1293" i="1"/>
  <c r="D1293" i="1"/>
  <c r="F1293" i="1"/>
  <c r="I1293" i="1"/>
  <c r="A1294" i="1"/>
  <c r="B1294" i="1"/>
  <c r="C1294" i="1"/>
  <c r="D1294" i="1"/>
  <c r="F1294" i="1"/>
  <c r="I1294" i="1"/>
  <c r="A1295" i="1"/>
  <c r="B1295" i="1"/>
  <c r="C1295" i="1"/>
  <c r="D1295" i="1"/>
  <c r="F1295" i="1"/>
  <c r="I1295" i="1"/>
  <c r="A1296" i="1"/>
  <c r="B1296" i="1"/>
  <c r="C1296" i="1"/>
  <c r="D1296" i="1"/>
  <c r="F1296" i="1"/>
  <c r="I1296" i="1"/>
  <c r="A1297" i="1"/>
  <c r="B1297" i="1"/>
  <c r="C1297" i="1"/>
  <c r="D1297" i="1"/>
  <c r="F1297" i="1"/>
  <c r="I1297" i="1"/>
  <c r="A1298" i="1"/>
  <c r="B1298" i="1"/>
  <c r="C1298" i="1"/>
  <c r="D1298" i="1"/>
  <c r="F1298" i="1"/>
  <c r="A1299" i="1"/>
  <c r="B1299" i="1"/>
  <c r="C1299" i="1"/>
  <c r="D1299" i="1"/>
  <c r="F1299" i="1"/>
  <c r="A1300" i="1"/>
  <c r="B1300" i="1"/>
  <c r="C1300" i="1"/>
  <c r="D1300" i="1"/>
  <c r="F1300" i="1"/>
  <c r="I1300" i="1"/>
  <c r="A1301" i="1"/>
  <c r="B1301" i="1"/>
  <c r="C1301" i="1"/>
  <c r="D1301" i="1"/>
  <c r="F1301" i="1"/>
  <c r="I1301" i="1"/>
  <c r="A1302" i="1"/>
  <c r="B1302" i="1"/>
  <c r="C1302" i="1"/>
  <c r="D1302" i="1"/>
  <c r="F1302" i="1"/>
  <c r="I1302" i="1"/>
  <c r="A1303" i="1"/>
  <c r="B1303" i="1"/>
  <c r="C1303" i="1"/>
  <c r="D1303" i="1"/>
  <c r="F1303" i="1"/>
  <c r="I1303" i="1"/>
  <c r="A1304" i="1"/>
  <c r="B1304" i="1"/>
  <c r="C1304" i="1"/>
  <c r="D1304" i="1"/>
  <c r="F1304" i="1"/>
  <c r="A1305" i="1"/>
  <c r="B1305" i="1"/>
  <c r="C1305" i="1"/>
  <c r="D1305" i="1"/>
  <c r="F1305" i="1"/>
  <c r="I1305" i="1"/>
  <c r="A1306" i="1"/>
  <c r="B1306" i="1"/>
  <c r="C1306" i="1"/>
  <c r="D1306" i="1"/>
  <c r="F1306" i="1"/>
  <c r="A1307" i="1"/>
  <c r="B1307" i="1"/>
  <c r="C1307" i="1"/>
  <c r="D1307" i="1"/>
  <c r="F1307" i="1"/>
  <c r="A1308" i="1"/>
  <c r="B1308" i="1"/>
  <c r="C1308" i="1"/>
  <c r="D1308" i="1"/>
  <c r="F1308" i="1"/>
  <c r="A1309" i="1"/>
  <c r="B1309" i="1"/>
  <c r="C1309" i="1"/>
  <c r="D1309" i="1"/>
  <c r="F1309" i="1"/>
  <c r="I1309" i="1"/>
  <c r="A1310" i="1"/>
  <c r="B1310" i="1"/>
  <c r="C1310" i="1"/>
  <c r="D1310" i="1"/>
  <c r="F1310" i="1"/>
  <c r="I1310" i="1"/>
  <c r="A1311" i="1"/>
  <c r="B1311" i="1"/>
  <c r="C1311" i="1"/>
  <c r="D1311" i="1"/>
  <c r="F1311" i="1"/>
  <c r="I1311" i="1"/>
  <c r="A1312" i="1"/>
  <c r="B1312" i="1"/>
  <c r="C1312" i="1"/>
  <c r="D1312" i="1"/>
  <c r="F1312" i="1"/>
  <c r="I1312" i="1"/>
  <c r="A1313" i="1"/>
  <c r="B1313" i="1"/>
  <c r="C1313" i="1"/>
  <c r="D1313" i="1"/>
  <c r="F1313" i="1"/>
  <c r="I1313" i="1"/>
  <c r="A1314" i="1"/>
  <c r="B1314" i="1"/>
  <c r="C1314" i="1"/>
  <c r="D1314" i="1"/>
  <c r="F1314" i="1"/>
  <c r="A1315" i="1"/>
  <c r="B1315" i="1"/>
  <c r="C1315" i="1"/>
  <c r="D1315" i="1"/>
  <c r="F1315" i="1"/>
  <c r="A1316" i="1"/>
  <c r="B1316" i="1"/>
  <c r="C1316" i="1"/>
  <c r="D1316" i="1"/>
  <c r="F1316" i="1"/>
  <c r="I1316" i="1"/>
  <c r="A1317" i="1"/>
  <c r="B1317" i="1"/>
  <c r="C1317" i="1"/>
  <c r="D1317" i="1"/>
  <c r="F1317" i="1"/>
  <c r="I1317" i="1"/>
  <c r="A1318" i="1"/>
  <c r="B1318" i="1"/>
  <c r="C1318" i="1"/>
  <c r="D1318" i="1"/>
  <c r="F1318" i="1"/>
  <c r="I1318" i="1"/>
  <c r="A1319" i="1"/>
  <c r="B1319" i="1"/>
  <c r="C1319" i="1"/>
  <c r="D1319" i="1"/>
  <c r="F1319" i="1"/>
  <c r="I1319" i="1"/>
  <c r="A1320" i="1"/>
  <c r="B1320" i="1"/>
  <c r="C1320" i="1"/>
  <c r="D1320" i="1"/>
  <c r="F1320" i="1"/>
  <c r="I1320" i="1"/>
  <c r="A1321" i="1"/>
  <c r="B1321" i="1"/>
  <c r="C1321" i="1"/>
  <c r="D1321" i="1"/>
  <c r="F1321" i="1"/>
  <c r="I1321" i="1"/>
  <c r="A1322" i="1"/>
  <c r="B1322" i="1"/>
  <c r="C1322" i="1"/>
  <c r="D1322" i="1"/>
  <c r="F1322" i="1"/>
  <c r="A1323" i="1"/>
  <c r="B1323" i="1"/>
  <c r="C1323" i="1"/>
  <c r="D1323" i="1"/>
  <c r="F1323" i="1"/>
  <c r="A1324" i="1"/>
  <c r="B1324" i="1"/>
  <c r="C1324" i="1"/>
  <c r="D1324" i="1"/>
  <c r="F1324" i="1"/>
  <c r="I1324" i="1"/>
  <c r="A1325" i="1"/>
  <c r="B1325" i="1"/>
  <c r="C1325" i="1"/>
  <c r="D1325" i="1"/>
  <c r="F1325" i="1"/>
  <c r="I1325" i="1"/>
  <c r="A1326" i="1"/>
  <c r="B1326" i="1"/>
  <c r="C1326" i="1"/>
  <c r="D1326" i="1"/>
  <c r="F1326" i="1"/>
  <c r="A1327" i="1"/>
  <c r="B1327" i="1"/>
  <c r="C1327" i="1"/>
  <c r="D1327" i="1"/>
  <c r="F1327" i="1"/>
  <c r="I1327" i="1"/>
  <c r="A1328" i="1"/>
  <c r="B1328" i="1"/>
  <c r="C1328" i="1"/>
  <c r="D1328" i="1"/>
  <c r="F1328" i="1"/>
  <c r="I1328" i="1"/>
  <c r="A1329" i="1"/>
  <c r="B1329" i="1"/>
  <c r="C1329" i="1"/>
  <c r="D1329" i="1"/>
  <c r="F1329" i="1"/>
  <c r="I1329" i="1"/>
  <c r="A1330" i="1"/>
  <c r="B1330" i="1"/>
  <c r="C1330" i="1"/>
  <c r="D1330" i="1"/>
  <c r="F1330" i="1"/>
  <c r="A1331" i="1"/>
  <c r="B1331" i="1"/>
  <c r="C1331" i="1"/>
  <c r="D1331" i="1"/>
  <c r="F1331" i="1"/>
  <c r="A1332" i="1"/>
  <c r="B1332" i="1"/>
  <c r="C1332" i="1"/>
  <c r="D1332" i="1"/>
  <c r="F1332" i="1"/>
  <c r="I1332" i="1"/>
  <c r="A1333" i="1"/>
  <c r="B1333" i="1"/>
  <c r="C1333" i="1"/>
  <c r="D1333" i="1"/>
  <c r="F1333" i="1"/>
  <c r="I1333" i="1"/>
  <c r="A1334" i="1"/>
  <c r="B1334" i="1"/>
  <c r="C1334" i="1"/>
  <c r="D1334" i="1"/>
  <c r="F1334" i="1"/>
  <c r="I1334" i="1"/>
  <c r="A1335" i="1"/>
  <c r="B1335" i="1"/>
  <c r="C1335" i="1"/>
  <c r="D1335" i="1"/>
  <c r="F1335" i="1"/>
  <c r="A1336" i="1"/>
  <c r="B1336" i="1"/>
  <c r="C1336" i="1"/>
  <c r="D1336" i="1"/>
  <c r="F1336" i="1"/>
  <c r="I1336" i="1"/>
  <c r="A1337" i="1"/>
  <c r="B1337" i="1"/>
  <c r="C1337" i="1"/>
  <c r="D1337" i="1"/>
  <c r="F1337" i="1"/>
  <c r="I1337" i="1"/>
  <c r="A1338" i="1"/>
  <c r="B1338" i="1"/>
  <c r="C1338" i="1"/>
  <c r="D1338" i="1"/>
  <c r="F1338" i="1"/>
  <c r="A1339" i="1"/>
  <c r="B1339" i="1"/>
  <c r="C1339" i="1"/>
  <c r="D1339" i="1"/>
  <c r="F1339" i="1"/>
  <c r="A1340" i="1"/>
  <c r="B1340" i="1"/>
  <c r="C1340" i="1"/>
  <c r="D1340" i="1"/>
  <c r="F1340" i="1"/>
  <c r="I1340" i="1"/>
  <c r="A1341" i="1"/>
  <c r="B1341" i="1"/>
  <c r="C1341" i="1"/>
  <c r="D1341" i="1"/>
  <c r="F1341" i="1"/>
  <c r="I1341" i="1"/>
  <c r="A1342" i="1"/>
  <c r="B1342" i="1"/>
  <c r="C1342" i="1"/>
  <c r="D1342" i="1"/>
  <c r="F1342" i="1"/>
  <c r="I1342" i="1"/>
  <c r="A1343" i="1"/>
  <c r="B1343" i="1"/>
  <c r="C1343" i="1"/>
  <c r="D1343" i="1"/>
  <c r="F1343" i="1"/>
  <c r="I1343" i="1"/>
  <c r="A1344" i="1"/>
  <c r="B1344" i="1"/>
  <c r="C1344" i="1"/>
  <c r="D1344" i="1"/>
  <c r="F1344" i="1"/>
  <c r="A1345" i="1"/>
  <c r="B1345" i="1"/>
  <c r="C1345" i="1"/>
  <c r="D1345" i="1"/>
  <c r="F1345" i="1"/>
  <c r="I1345" i="1"/>
  <c r="A1346" i="1"/>
  <c r="B1346" i="1"/>
  <c r="C1346" i="1"/>
  <c r="D1346" i="1"/>
  <c r="F1346" i="1"/>
  <c r="A1347" i="1"/>
  <c r="B1347" i="1"/>
  <c r="C1347" i="1"/>
  <c r="D1347" i="1"/>
  <c r="F1347" i="1"/>
  <c r="A1348" i="1"/>
  <c r="B1348" i="1"/>
  <c r="C1348" i="1"/>
  <c r="D1348" i="1"/>
  <c r="F1348" i="1"/>
  <c r="I1348" i="1"/>
  <c r="A1349" i="1"/>
  <c r="B1349" i="1"/>
  <c r="C1349" i="1"/>
  <c r="D1349" i="1"/>
  <c r="F1349" i="1"/>
  <c r="I1349" i="1"/>
  <c r="A1350" i="1"/>
  <c r="B1350" i="1"/>
  <c r="C1350" i="1"/>
  <c r="D1350" i="1"/>
  <c r="F1350" i="1"/>
  <c r="I1350" i="1"/>
  <c r="A1351" i="1"/>
  <c r="B1351" i="1"/>
  <c r="C1351" i="1"/>
  <c r="D1351" i="1"/>
  <c r="F1351" i="1"/>
  <c r="I1351" i="1"/>
  <c r="A1352" i="1"/>
  <c r="B1352" i="1"/>
  <c r="C1352" i="1"/>
  <c r="D1352" i="1"/>
  <c r="F1352" i="1"/>
  <c r="I1352" i="1"/>
  <c r="A1353" i="1"/>
  <c r="B1353" i="1"/>
  <c r="C1353" i="1"/>
  <c r="D1353" i="1"/>
  <c r="F1353" i="1"/>
  <c r="I1353" i="1"/>
  <c r="A1354" i="1"/>
  <c r="B1354" i="1"/>
  <c r="C1354" i="1"/>
  <c r="D1354" i="1"/>
  <c r="F1354" i="1"/>
  <c r="A1355" i="1"/>
  <c r="B1355" i="1"/>
  <c r="C1355" i="1"/>
  <c r="D1355" i="1"/>
  <c r="F1355" i="1"/>
  <c r="A1356" i="1"/>
  <c r="B1356" i="1"/>
  <c r="C1356" i="1"/>
  <c r="D1356" i="1"/>
  <c r="F1356" i="1"/>
  <c r="I1356" i="1"/>
  <c r="A1357" i="1"/>
  <c r="B1357" i="1"/>
  <c r="C1357" i="1"/>
  <c r="D1357" i="1"/>
  <c r="F1357" i="1"/>
  <c r="I1357" i="1"/>
  <c r="A1358" i="1"/>
  <c r="B1358" i="1"/>
  <c r="C1358" i="1"/>
  <c r="D1358" i="1"/>
  <c r="F1358" i="1"/>
  <c r="I1358" i="1"/>
  <c r="A1359" i="1"/>
  <c r="B1359" i="1"/>
  <c r="C1359" i="1"/>
  <c r="D1359" i="1"/>
  <c r="F1359" i="1"/>
  <c r="I1359" i="1"/>
  <c r="A1360" i="1"/>
  <c r="B1360" i="1"/>
  <c r="C1360" i="1"/>
  <c r="D1360" i="1"/>
  <c r="F1360" i="1"/>
  <c r="I1360" i="1"/>
  <c r="A1361" i="1"/>
  <c r="B1361" i="1"/>
  <c r="C1361" i="1"/>
  <c r="D1361" i="1"/>
  <c r="F1361" i="1"/>
  <c r="I1361" i="1"/>
  <c r="A1362" i="1"/>
  <c r="B1362" i="1"/>
  <c r="C1362" i="1"/>
  <c r="D1362" i="1"/>
  <c r="F1362" i="1"/>
  <c r="A1363" i="1"/>
  <c r="B1363" i="1"/>
  <c r="C1363" i="1"/>
  <c r="D1363" i="1"/>
  <c r="F1363" i="1"/>
  <c r="A1364" i="1"/>
  <c r="B1364" i="1"/>
  <c r="C1364" i="1"/>
  <c r="D1364" i="1"/>
  <c r="F1364" i="1"/>
  <c r="I1364" i="1"/>
  <c r="A1365" i="1"/>
  <c r="B1365" i="1"/>
  <c r="C1365" i="1"/>
  <c r="D1365" i="1"/>
  <c r="F1365" i="1"/>
  <c r="I1365" i="1"/>
  <c r="A1366" i="1"/>
  <c r="B1366" i="1"/>
  <c r="C1366" i="1"/>
  <c r="D1366" i="1"/>
  <c r="F1366" i="1"/>
  <c r="I1366" i="1"/>
  <c r="A1367" i="1"/>
  <c r="B1367" i="1"/>
  <c r="C1367" i="1"/>
  <c r="D1367" i="1"/>
  <c r="F1367" i="1"/>
  <c r="I1367" i="1"/>
  <c r="A1368" i="1"/>
  <c r="B1368" i="1"/>
  <c r="C1368" i="1"/>
  <c r="D1368" i="1"/>
  <c r="F1368" i="1"/>
  <c r="I1368" i="1"/>
  <c r="A1369" i="1"/>
  <c r="B1369" i="1"/>
  <c r="C1369" i="1"/>
  <c r="D1369" i="1"/>
  <c r="F1369" i="1"/>
  <c r="I1369" i="1"/>
  <c r="A1370" i="1"/>
  <c r="B1370" i="1"/>
  <c r="C1370" i="1"/>
  <c r="D1370" i="1"/>
  <c r="F1370" i="1"/>
  <c r="A1371" i="1"/>
  <c r="B1371" i="1"/>
  <c r="C1371" i="1"/>
  <c r="D1371" i="1"/>
  <c r="F1371" i="1"/>
  <c r="A1372" i="1"/>
  <c r="B1372" i="1"/>
  <c r="C1372" i="1"/>
  <c r="D1372" i="1"/>
  <c r="F1372" i="1"/>
  <c r="A1373" i="1"/>
  <c r="B1373" i="1"/>
  <c r="C1373" i="1"/>
  <c r="D1373" i="1"/>
  <c r="F1373" i="1"/>
  <c r="I1373" i="1"/>
  <c r="A1374" i="1"/>
  <c r="B1374" i="1"/>
  <c r="C1374" i="1"/>
  <c r="D1374" i="1"/>
  <c r="F1374" i="1"/>
  <c r="I1374" i="1"/>
  <c r="A1375" i="1"/>
  <c r="B1375" i="1"/>
  <c r="C1375" i="1"/>
  <c r="D1375" i="1"/>
  <c r="F1375" i="1"/>
  <c r="I1375" i="1"/>
  <c r="A1376" i="1"/>
  <c r="B1376" i="1"/>
  <c r="C1376" i="1"/>
  <c r="D1376" i="1"/>
  <c r="F1376" i="1"/>
  <c r="I1376" i="1"/>
  <c r="A1377" i="1"/>
  <c r="B1377" i="1"/>
  <c r="C1377" i="1"/>
  <c r="D1377" i="1"/>
  <c r="F1377" i="1"/>
  <c r="I1377" i="1"/>
  <c r="A1378" i="1"/>
  <c r="B1378" i="1"/>
  <c r="C1378" i="1"/>
  <c r="D1378" i="1"/>
  <c r="F1378" i="1"/>
  <c r="A1379" i="1"/>
  <c r="B1379" i="1"/>
  <c r="C1379" i="1"/>
  <c r="D1379" i="1"/>
  <c r="F1379" i="1"/>
  <c r="A1380" i="1"/>
  <c r="B1380" i="1"/>
  <c r="C1380" i="1"/>
  <c r="D1380" i="1"/>
  <c r="F1380" i="1"/>
  <c r="I1380" i="1"/>
  <c r="A1381" i="1"/>
  <c r="B1381" i="1"/>
  <c r="C1381" i="1"/>
  <c r="D1381" i="1"/>
  <c r="F1381" i="1"/>
  <c r="I1381" i="1"/>
  <c r="A1382" i="1"/>
  <c r="B1382" i="1"/>
  <c r="C1382" i="1"/>
  <c r="D1382" i="1"/>
  <c r="F1382" i="1"/>
  <c r="I1382" i="1"/>
  <c r="A1383" i="1"/>
  <c r="B1383" i="1"/>
  <c r="C1383" i="1"/>
  <c r="D1383" i="1"/>
  <c r="F1383" i="1"/>
  <c r="I1383" i="1"/>
  <c r="A1384" i="1"/>
  <c r="B1384" i="1"/>
  <c r="C1384" i="1"/>
  <c r="D1384" i="1"/>
  <c r="F1384" i="1"/>
  <c r="I1384" i="1"/>
  <c r="A1385" i="1"/>
  <c r="B1385" i="1"/>
  <c r="C1385" i="1"/>
  <c r="D1385" i="1"/>
  <c r="F1385" i="1"/>
  <c r="I1385" i="1"/>
  <c r="A1386" i="1"/>
  <c r="B1386" i="1"/>
  <c r="C1386" i="1"/>
  <c r="D1386" i="1"/>
  <c r="F1386" i="1"/>
  <c r="A1387" i="1"/>
  <c r="B1387" i="1"/>
  <c r="C1387" i="1"/>
  <c r="D1387" i="1"/>
  <c r="F1387" i="1"/>
  <c r="A1388" i="1"/>
  <c r="B1388" i="1"/>
  <c r="C1388" i="1"/>
  <c r="D1388" i="1"/>
  <c r="F1388" i="1"/>
  <c r="I1388" i="1"/>
  <c r="A1389" i="1"/>
  <c r="B1389" i="1"/>
  <c r="C1389" i="1"/>
  <c r="D1389" i="1"/>
  <c r="F1389" i="1"/>
  <c r="I1389" i="1"/>
  <c r="A1390" i="1"/>
  <c r="B1390" i="1"/>
  <c r="C1390" i="1"/>
  <c r="D1390" i="1"/>
  <c r="F1390" i="1"/>
  <c r="A1391" i="1"/>
  <c r="B1391" i="1"/>
  <c r="C1391" i="1"/>
  <c r="D1391" i="1"/>
  <c r="F1391" i="1"/>
  <c r="I1391" i="1"/>
  <c r="A1392" i="1"/>
  <c r="B1392" i="1"/>
  <c r="C1392" i="1"/>
  <c r="D1392" i="1"/>
  <c r="F1392" i="1"/>
  <c r="I1392" i="1"/>
  <c r="A1393" i="1"/>
  <c r="B1393" i="1"/>
  <c r="C1393" i="1"/>
  <c r="D1393" i="1"/>
  <c r="F1393" i="1"/>
  <c r="I1393" i="1"/>
  <c r="A1394" i="1"/>
  <c r="B1394" i="1"/>
  <c r="C1394" i="1"/>
  <c r="D1394" i="1"/>
  <c r="F1394" i="1"/>
  <c r="A1395" i="1"/>
  <c r="B1395" i="1"/>
  <c r="C1395" i="1"/>
  <c r="D1395" i="1"/>
  <c r="F1395" i="1"/>
  <c r="A1396" i="1"/>
  <c r="B1396" i="1"/>
  <c r="C1396" i="1"/>
  <c r="D1396" i="1"/>
  <c r="F1396" i="1"/>
  <c r="I1396" i="1"/>
  <c r="A1397" i="1"/>
  <c r="B1397" i="1"/>
  <c r="C1397" i="1"/>
  <c r="D1397" i="1"/>
  <c r="F1397" i="1"/>
  <c r="I1397" i="1"/>
  <c r="A1398" i="1"/>
  <c r="B1398" i="1"/>
  <c r="C1398" i="1"/>
  <c r="D1398" i="1"/>
  <c r="F1398" i="1"/>
  <c r="I1398" i="1"/>
  <c r="A1399" i="1"/>
  <c r="B1399" i="1"/>
  <c r="C1399" i="1"/>
  <c r="D1399" i="1"/>
  <c r="F1399" i="1"/>
  <c r="A1400" i="1"/>
  <c r="B1400" i="1"/>
  <c r="C1400" i="1"/>
  <c r="D1400" i="1"/>
  <c r="F1400" i="1"/>
  <c r="I1400" i="1"/>
  <c r="A1401" i="1"/>
  <c r="B1401" i="1"/>
  <c r="C1401" i="1"/>
  <c r="D1401" i="1"/>
  <c r="F1401" i="1"/>
  <c r="I1401" i="1"/>
  <c r="A1402" i="1"/>
  <c r="B1402" i="1"/>
  <c r="C1402" i="1"/>
  <c r="D1402" i="1"/>
  <c r="F1402" i="1"/>
  <c r="A1403" i="1"/>
  <c r="B1403" i="1"/>
  <c r="C1403" i="1"/>
  <c r="D1403" i="1"/>
  <c r="F1403" i="1"/>
  <c r="A1404" i="1"/>
  <c r="B1404" i="1"/>
  <c r="C1404" i="1"/>
  <c r="D1404" i="1"/>
  <c r="F1404" i="1"/>
  <c r="I1404" i="1"/>
  <c r="A1405" i="1"/>
  <c r="B1405" i="1"/>
  <c r="C1405" i="1"/>
  <c r="D1405" i="1"/>
  <c r="F1405" i="1"/>
  <c r="I1405" i="1"/>
  <c r="A1406" i="1"/>
  <c r="B1406" i="1"/>
  <c r="C1406" i="1"/>
  <c r="D1406" i="1"/>
  <c r="F1406" i="1"/>
  <c r="I1406" i="1"/>
  <c r="A1407" i="1"/>
  <c r="B1407" i="1"/>
  <c r="C1407" i="1"/>
  <c r="D1407" i="1"/>
  <c r="F1407" i="1"/>
  <c r="I1407" i="1"/>
  <c r="A1408" i="1"/>
  <c r="B1408" i="1"/>
  <c r="C1408" i="1"/>
  <c r="D1408" i="1"/>
  <c r="F1408" i="1"/>
  <c r="I1408" i="1"/>
  <c r="A1409" i="1"/>
  <c r="B1409" i="1"/>
  <c r="C1409" i="1"/>
  <c r="D1409" i="1"/>
  <c r="F1409" i="1"/>
  <c r="A1410" i="1"/>
  <c r="B1410" i="1"/>
  <c r="C1410" i="1"/>
  <c r="D1410" i="1"/>
  <c r="F1410" i="1"/>
  <c r="A1411" i="1"/>
  <c r="B1411" i="1"/>
  <c r="C1411" i="1"/>
  <c r="D1411" i="1"/>
  <c r="F1411" i="1"/>
  <c r="I1411" i="1"/>
  <c r="A1412" i="1"/>
  <c r="B1412" i="1"/>
  <c r="C1412" i="1"/>
  <c r="D1412" i="1"/>
  <c r="F1412" i="1"/>
  <c r="I1412" i="1"/>
  <c r="A1413" i="1"/>
  <c r="B1413" i="1"/>
  <c r="C1413" i="1"/>
  <c r="D1413" i="1"/>
  <c r="F1413" i="1"/>
  <c r="I1413" i="1"/>
  <c r="A1414" i="1"/>
  <c r="B1414" i="1"/>
  <c r="C1414" i="1"/>
  <c r="D1414" i="1"/>
  <c r="F1414" i="1"/>
  <c r="I1414" i="1"/>
  <c r="A1415" i="1"/>
  <c r="B1415" i="1"/>
  <c r="C1415" i="1"/>
  <c r="D1415" i="1"/>
  <c r="F1415" i="1"/>
  <c r="I1415" i="1"/>
  <c r="A1416" i="1"/>
  <c r="B1416" i="1"/>
  <c r="C1416" i="1"/>
  <c r="D1416" i="1"/>
  <c r="F1416" i="1"/>
  <c r="I1416" i="1"/>
  <c r="A1417" i="1"/>
  <c r="B1417" i="1"/>
  <c r="C1417" i="1"/>
  <c r="D1417" i="1"/>
  <c r="F1417" i="1"/>
  <c r="A1418" i="1"/>
  <c r="B1418" i="1"/>
  <c r="C1418" i="1"/>
  <c r="D1418" i="1"/>
  <c r="F1418" i="1"/>
  <c r="A1419" i="1"/>
  <c r="B1419" i="1"/>
  <c r="C1419" i="1"/>
  <c r="D1419" i="1"/>
  <c r="F1419" i="1"/>
  <c r="I1419" i="1"/>
  <c r="A1420" i="1"/>
  <c r="B1420" i="1"/>
  <c r="C1420" i="1"/>
  <c r="D1420" i="1"/>
  <c r="F1420" i="1"/>
  <c r="I1420" i="1"/>
  <c r="A1421" i="1"/>
  <c r="B1421" i="1"/>
  <c r="C1421" i="1"/>
  <c r="D1421" i="1"/>
  <c r="F1421" i="1"/>
  <c r="I1421" i="1"/>
  <c r="A1422" i="1"/>
  <c r="B1422" i="1"/>
  <c r="C1422" i="1"/>
  <c r="D1422" i="1"/>
  <c r="F1422" i="1"/>
  <c r="I1422" i="1"/>
  <c r="A1423" i="1"/>
  <c r="B1423" i="1"/>
  <c r="C1423" i="1"/>
  <c r="D1423" i="1"/>
  <c r="F1423" i="1"/>
  <c r="I1423" i="1"/>
  <c r="A1424" i="1"/>
  <c r="B1424" i="1"/>
  <c r="C1424" i="1"/>
  <c r="D1424" i="1"/>
  <c r="F1424" i="1"/>
  <c r="I1424" i="1"/>
  <c r="A1425" i="1"/>
  <c r="B1425" i="1"/>
  <c r="C1425" i="1"/>
  <c r="D1425" i="1"/>
  <c r="F1425" i="1"/>
  <c r="A1426" i="1"/>
  <c r="B1426" i="1"/>
  <c r="C1426" i="1"/>
  <c r="D1426" i="1"/>
  <c r="F1426" i="1"/>
  <c r="A1427" i="1"/>
  <c r="B1427" i="1"/>
  <c r="C1427" i="1"/>
  <c r="D1427" i="1"/>
  <c r="F1427" i="1"/>
  <c r="I1427" i="1"/>
  <c r="A1428" i="1"/>
  <c r="B1428" i="1"/>
  <c r="C1428" i="1"/>
  <c r="D1428" i="1"/>
  <c r="F1428" i="1"/>
  <c r="I1428" i="1"/>
  <c r="A1429" i="1"/>
  <c r="B1429" i="1"/>
  <c r="C1429" i="1"/>
  <c r="D1429" i="1"/>
  <c r="F1429" i="1"/>
  <c r="I1429" i="1"/>
  <c r="A1430" i="1"/>
  <c r="B1430" i="1"/>
  <c r="C1430" i="1"/>
  <c r="D1430" i="1"/>
  <c r="F1430" i="1"/>
  <c r="I1430" i="1"/>
  <c r="A1431" i="1"/>
  <c r="B1431" i="1"/>
  <c r="C1431" i="1"/>
  <c r="D1431" i="1"/>
  <c r="F1431" i="1"/>
  <c r="I1431" i="1"/>
  <c r="A1432" i="1"/>
  <c r="B1432" i="1"/>
  <c r="C1432" i="1"/>
  <c r="D1432" i="1"/>
  <c r="F1432" i="1"/>
  <c r="I1432" i="1"/>
  <c r="A1433" i="1"/>
  <c r="B1433" i="1"/>
  <c r="C1433" i="1"/>
  <c r="D1433" i="1"/>
  <c r="F1433" i="1"/>
  <c r="A1434" i="1"/>
  <c r="B1434" i="1"/>
  <c r="C1434" i="1"/>
  <c r="D1434" i="1"/>
  <c r="F1434" i="1"/>
  <c r="A1435" i="1"/>
  <c r="B1435" i="1"/>
  <c r="C1435" i="1"/>
  <c r="D1435" i="1"/>
  <c r="F1435" i="1"/>
  <c r="A1436" i="1"/>
  <c r="B1436" i="1"/>
  <c r="C1436" i="1"/>
  <c r="D1436" i="1"/>
  <c r="F1436" i="1"/>
  <c r="I1436" i="1"/>
  <c r="A1437" i="1"/>
  <c r="B1437" i="1"/>
  <c r="C1437" i="1"/>
  <c r="D1437" i="1"/>
  <c r="F1437" i="1"/>
  <c r="I1437" i="1"/>
  <c r="A1438" i="1"/>
  <c r="B1438" i="1"/>
  <c r="C1438" i="1"/>
  <c r="D1438" i="1"/>
  <c r="F1438" i="1"/>
  <c r="I1438" i="1"/>
  <c r="A1439" i="1"/>
  <c r="B1439" i="1"/>
  <c r="C1439" i="1"/>
  <c r="D1439" i="1"/>
  <c r="F1439" i="1"/>
  <c r="I1439" i="1"/>
  <c r="A1440" i="1"/>
  <c r="B1440" i="1"/>
  <c r="C1440" i="1"/>
  <c r="D1440" i="1"/>
  <c r="F1440" i="1"/>
  <c r="I1440" i="1"/>
  <c r="A1441" i="1"/>
  <c r="B1441" i="1"/>
  <c r="C1441" i="1"/>
  <c r="D1441" i="1"/>
  <c r="F1441" i="1"/>
  <c r="A1442" i="1"/>
  <c r="B1442" i="1"/>
  <c r="C1442" i="1"/>
  <c r="D1442" i="1"/>
  <c r="F1442" i="1"/>
  <c r="A1443" i="1"/>
  <c r="B1443" i="1"/>
  <c r="C1443" i="1"/>
  <c r="D1443" i="1"/>
  <c r="F1443" i="1"/>
  <c r="I1443" i="1"/>
  <c r="A1444" i="1"/>
  <c r="B1444" i="1"/>
  <c r="C1444" i="1"/>
  <c r="D1444" i="1"/>
  <c r="F1444" i="1"/>
  <c r="I1444" i="1"/>
  <c r="A1445" i="1"/>
  <c r="B1445" i="1"/>
  <c r="C1445" i="1"/>
  <c r="D1445" i="1"/>
  <c r="F1445" i="1"/>
  <c r="I1445" i="1"/>
  <c r="A1446" i="1"/>
  <c r="B1446" i="1"/>
  <c r="C1446" i="1"/>
  <c r="D1446" i="1"/>
  <c r="F1446" i="1"/>
  <c r="I1446" i="1"/>
  <c r="A1447" i="1"/>
  <c r="B1447" i="1"/>
  <c r="C1447" i="1"/>
  <c r="D1447" i="1"/>
  <c r="F1447" i="1"/>
  <c r="I1447" i="1"/>
  <c r="A1448" i="1"/>
  <c r="B1448" i="1"/>
  <c r="C1448" i="1"/>
  <c r="D1448" i="1"/>
  <c r="F1448" i="1"/>
  <c r="I1448" i="1"/>
  <c r="A1449" i="1"/>
  <c r="B1449" i="1"/>
  <c r="C1449" i="1"/>
  <c r="D1449" i="1"/>
  <c r="F1449" i="1"/>
  <c r="A1450" i="1"/>
  <c r="B1450" i="1"/>
  <c r="C1450" i="1"/>
  <c r="D1450" i="1"/>
  <c r="F1450" i="1"/>
  <c r="A1451" i="1"/>
  <c r="B1451" i="1"/>
  <c r="C1451" i="1"/>
  <c r="D1451" i="1"/>
  <c r="F1451" i="1"/>
  <c r="I1451" i="1"/>
  <c r="A1452" i="1"/>
  <c r="B1452" i="1"/>
  <c r="C1452" i="1"/>
  <c r="D1452" i="1"/>
  <c r="F1452" i="1"/>
  <c r="I1452" i="1"/>
  <c r="A1453" i="1"/>
  <c r="B1453" i="1"/>
  <c r="C1453" i="1"/>
  <c r="D1453" i="1"/>
  <c r="F1453" i="1"/>
  <c r="A1454" i="1"/>
  <c r="B1454" i="1"/>
  <c r="C1454" i="1"/>
  <c r="D1454" i="1"/>
  <c r="F1454" i="1"/>
  <c r="I1454" i="1"/>
  <c r="A1455" i="1"/>
  <c r="B1455" i="1"/>
  <c r="C1455" i="1"/>
  <c r="D1455" i="1"/>
  <c r="F1455" i="1"/>
  <c r="I1455" i="1"/>
  <c r="A1456" i="1"/>
  <c r="B1456" i="1"/>
  <c r="C1456" i="1"/>
  <c r="D1456" i="1"/>
  <c r="F1456" i="1"/>
  <c r="I1456" i="1"/>
  <c r="A1457" i="1"/>
  <c r="B1457" i="1"/>
  <c r="C1457" i="1"/>
  <c r="D1457" i="1"/>
  <c r="F1457" i="1"/>
  <c r="A1458" i="1"/>
  <c r="B1458" i="1"/>
  <c r="C1458" i="1"/>
  <c r="D1458" i="1"/>
  <c r="F1458" i="1"/>
  <c r="A1459" i="1"/>
  <c r="B1459" i="1"/>
  <c r="C1459" i="1"/>
  <c r="D1459" i="1"/>
  <c r="F1459" i="1"/>
  <c r="I1459" i="1"/>
  <c r="A1460" i="1"/>
  <c r="B1460" i="1"/>
  <c r="C1460" i="1"/>
  <c r="D1460" i="1"/>
  <c r="F1460" i="1"/>
  <c r="I1460" i="1"/>
  <c r="A1461" i="1"/>
  <c r="B1461" i="1"/>
  <c r="C1461" i="1"/>
  <c r="D1461" i="1"/>
  <c r="F1461" i="1"/>
  <c r="I1461" i="1"/>
  <c r="A1462" i="1"/>
  <c r="B1462" i="1"/>
  <c r="C1462" i="1"/>
  <c r="D1462" i="1"/>
  <c r="F1462" i="1"/>
  <c r="A1463" i="1"/>
  <c r="B1463" i="1"/>
  <c r="C1463" i="1"/>
  <c r="D1463" i="1"/>
  <c r="F1463" i="1"/>
  <c r="I1463" i="1"/>
  <c r="A1464" i="1"/>
  <c r="B1464" i="1"/>
  <c r="C1464" i="1"/>
  <c r="D1464" i="1"/>
  <c r="F1464" i="1"/>
  <c r="I1464" i="1"/>
  <c r="A1465" i="1"/>
  <c r="B1465" i="1"/>
  <c r="C1465" i="1"/>
  <c r="D1465" i="1"/>
  <c r="F1465" i="1"/>
  <c r="A1466" i="1"/>
  <c r="B1466" i="1"/>
  <c r="C1466" i="1"/>
  <c r="D1466" i="1"/>
  <c r="F1466" i="1"/>
  <c r="A1467" i="1"/>
  <c r="B1467" i="1"/>
  <c r="C1467" i="1"/>
  <c r="D1467" i="1"/>
  <c r="F1467" i="1"/>
  <c r="I1467" i="1"/>
  <c r="A1468" i="1"/>
  <c r="B1468" i="1"/>
  <c r="C1468" i="1"/>
  <c r="D1468" i="1"/>
  <c r="F1468" i="1"/>
  <c r="I1468" i="1"/>
  <c r="A1469" i="1"/>
  <c r="B1469" i="1"/>
  <c r="C1469" i="1"/>
  <c r="D1469" i="1"/>
  <c r="F1469" i="1"/>
  <c r="I1469" i="1"/>
  <c r="A1470" i="1"/>
  <c r="B1470" i="1"/>
  <c r="C1470" i="1"/>
  <c r="D1470" i="1"/>
  <c r="F1470" i="1"/>
  <c r="A1471" i="1"/>
  <c r="B1471" i="1"/>
  <c r="C1471" i="1"/>
  <c r="D1471" i="1"/>
  <c r="F1471" i="1"/>
  <c r="I1471" i="1"/>
  <c r="A1472" i="1"/>
  <c r="B1472" i="1"/>
  <c r="C1472" i="1"/>
  <c r="D1472" i="1"/>
  <c r="F1472" i="1"/>
  <c r="I1472" i="1"/>
  <c r="A1473" i="1"/>
  <c r="B1473" i="1"/>
  <c r="C1473" i="1"/>
  <c r="D1473" i="1"/>
  <c r="F1473" i="1"/>
  <c r="A1474" i="1"/>
  <c r="B1474" i="1"/>
  <c r="C1474" i="1"/>
  <c r="D1474" i="1"/>
  <c r="F1474" i="1"/>
  <c r="A1475" i="1"/>
  <c r="B1475" i="1"/>
  <c r="C1475" i="1"/>
  <c r="D1475" i="1"/>
  <c r="F1475" i="1"/>
  <c r="I1475" i="1"/>
  <c r="A1476" i="1"/>
  <c r="B1476" i="1"/>
  <c r="C1476" i="1"/>
  <c r="D1476" i="1"/>
  <c r="F1476" i="1"/>
  <c r="I1476" i="1"/>
  <c r="A1477" i="1"/>
  <c r="B1477" i="1"/>
  <c r="C1477" i="1"/>
  <c r="D1477" i="1"/>
  <c r="F1477" i="1"/>
  <c r="I1477" i="1"/>
  <c r="A1478" i="1"/>
  <c r="B1478" i="1"/>
  <c r="C1478" i="1"/>
  <c r="D1478" i="1"/>
  <c r="F1478" i="1"/>
  <c r="A1479" i="1"/>
  <c r="B1479" i="1"/>
  <c r="C1479" i="1"/>
  <c r="D1479" i="1"/>
  <c r="F1479" i="1"/>
  <c r="I1479" i="1"/>
  <c r="A1480" i="1"/>
  <c r="B1480" i="1"/>
  <c r="C1480" i="1"/>
  <c r="D1480" i="1"/>
  <c r="F1480" i="1"/>
  <c r="I1480" i="1"/>
  <c r="A1481" i="1"/>
  <c r="B1481" i="1"/>
  <c r="C1481" i="1"/>
  <c r="D1481" i="1"/>
  <c r="F1481" i="1"/>
  <c r="A1482" i="1"/>
  <c r="B1482" i="1"/>
  <c r="C1482" i="1"/>
  <c r="D1482" i="1"/>
  <c r="F1482" i="1"/>
  <c r="A1483" i="1"/>
  <c r="B1483" i="1"/>
  <c r="C1483" i="1"/>
  <c r="D1483" i="1"/>
  <c r="F1483" i="1"/>
  <c r="I1483" i="1"/>
  <c r="A1484" i="1"/>
  <c r="B1484" i="1"/>
  <c r="C1484" i="1"/>
  <c r="D1484" i="1"/>
  <c r="F1484" i="1"/>
  <c r="I1484" i="1"/>
  <c r="A1485" i="1"/>
  <c r="B1485" i="1"/>
  <c r="C1485" i="1"/>
  <c r="D1485" i="1"/>
  <c r="F1485" i="1"/>
  <c r="I1485" i="1"/>
  <c r="A1486" i="1"/>
  <c r="B1486" i="1"/>
  <c r="C1486" i="1"/>
  <c r="D1486" i="1"/>
  <c r="F1486" i="1"/>
  <c r="A1487" i="1"/>
  <c r="B1487" i="1"/>
  <c r="C1487" i="1"/>
  <c r="D1487" i="1"/>
  <c r="F1487" i="1"/>
  <c r="I1487" i="1"/>
  <c r="A1488" i="1"/>
  <c r="B1488" i="1"/>
  <c r="C1488" i="1"/>
  <c r="D1488" i="1"/>
  <c r="F1488" i="1"/>
  <c r="I1488" i="1"/>
  <c r="A1489" i="1"/>
  <c r="B1489" i="1"/>
  <c r="C1489" i="1"/>
  <c r="D1489" i="1"/>
  <c r="F1489" i="1"/>
  <c r="A1490" i="1"/>
  <c r="B1490" i="1"/>
  <c r="C1490" i="1"/>
  <c r="D1490" i="1"/>
  <c r="F1490" i="1"/>
  <c r="A1491" i="1"/>
  <c r="B1491" i="1"/>
  <c r="C1491" i="1"/>
  <c r="D1491" i="1"/>
  <c r="F1491" i="1"/>
  <c r="I1491" i="1"/>
  <c r="A1492" i="1"/>
  <c r="B1492" i="1"/>
  <c r="C1492" i="1"/>
  <c r="D1492" i="1"/>
  <c r="F1492" i="1"/>
  <c r="I1492" i="1"/>
  <c r="A1493" i="1"/>
  <c r="B1493" i="1"/>
  <c r="C1493" i="1"/>
  <c r="D1493" i="1"/>
  <c r="F1493" i="1"/>
  <c r="I1493" i="1"/>
  <c r="A1494" i="1"/>
  <c r="B1494" i="1"/>
  <c r="C1494" i="1"/>
  <c r="D1494" i="1"/>
  <c r="F1494" i="1"/>
  <c r="A1495" i="1"/>
  <c r="B1495" i="1"/>
  <c r="C1495" i="1"/>
  <c r="D1495" i="1"/>
  <c r="F1495" i="1"/>
  <c r="I1495" i="1"/>
  <c r="A1496" i="1"/>
  <c r="B1496" i="1"/>
  <c r="C1496" i="1"/>
  <c r="D1496" i="1"/>
  <c r="F1496" i="1"/>
  <c r="I1496" i="1"/>
  <c r="A1497" i="1"/>
  <c r="B1497" i="1"/>
  <c r="C1497" i="1"/>
  <c r="D1497" i="1"/>
  <c r="F1497" i="1"/>
  <c r="A1498" i="1"/>
  <c r="B1498" i="1"/>
  <c r="C1498" i="1"/>
  <c r="D1498" i="1"/>
  <c r="F1498" i="1"/>
  <c r="A1499" i="1"/>
  <c r="B1499" i="1"/>
  <c r="C1499" i="1"/>
  <c r="D1499" i="1"/>
  <c r="F1499" i="1"/>
  <c r="I1499" i="1"/>
  <c r="A1500" i="1"/>
  <c r="B1500" i="1"/>
  <c r="C1500" i="1"/>
  <c r="D1500" i="1"/>
  <c r="F1500" i="1"/>
  <c r="I1500" i="1"/>
  <c r="A1501" i="1"/>
  <c r="B1501" i="1"/>
  <c r="C1501" i="1"/>
  <c r="D1501" i="1"/>
  <c r="F1501" i="1"/>
  <c r="I1501" i="1"/>
  <c r="A1502" i="1"/>
  <c r="B1502" i="1"/>
  <c r="C1502" i="1"/>
  <c r="D1502" i="1"/>
  <c r="F1502" i="1"/>
  <c r="A1503" i="1"/>
  <c r="B1503" i="1"/>
  <c r="C1503" i="1"/>
  <c r="D1503" i="1"/>
  <c r="F1503" i="1"/>
  <c r="I1503" i="1"/>
  <c r="A1504" i="1"/>
  <c r="B1504" i="1"/>
  <c r="C1504" i="1"/>
  <c r="D1504" i="1"/>
  <c r="F1504" i="1"/>
  <c r="I1504" i="1"/>
  <c r="A1505" i="1"/>
  <c r="B1505" i="1"/>
  <c r="C1505" i="1"/>
  <c r="D1505" i="1"/>
  <c r="F1505" i="1"/>
  <c r="A1506" i="1"/>
  <c r="B1506" i="1"/>
  <c r="C1506" i="1"/>
  <c r="D1506" i="1"/>
  <c r="F1506" i="1"/>
  <c r="A1507" i="1"/>
  <c r="B1507" i="1"/>
  <c r="C1507" i="1"/>
  <c r="D1507" i="1"/>
  <c r="F1507" i="1"/>
  <c r="I1507" i="1"/>
  <c r="A1508" i="1"/>
  <c r="B1508" i="1"/>
  <c r="C1508" i="1"/>
  <c r="D1508" i="1"/>
  <c r="F1508" i="1"/>
  <c r="I1508" i="1"/>
  <c r="A1509" i="1"/>
  <c r="B1509" i="1"/>
  <c r="C1509" i="1"/>
  <c r="D1509" i="1"/>
  <c r="F1509" i="1"/>
  <c r="I1509" i="1"/>
  <c r="A1510" i="1"/>
  <c r="B1510" i="1"/>
  <c r="C1510" i="1"/>
  <c r="D1510" i="1"/>
  <c r="F1510" i="1"/>
  <c r="A1511" i="1"/>
  <c r="B1511" i="1"/>
  <c r="C1511" i="1"/>
  <c r="D1511" i="1"/>
  <c r="F1511" i="1"/>
  <c r="I1511" i="1"/>
  <c r="A1512" i="1"/>
  <c r="B1512" i="1"/>
  <c r="C1512" i="1"/>
  <c r="D1512" i="1"/>
  <c r="F1512" i="1"/>
  <c r="I1512" i="1"/>
  <c r="A1513" i="1"/>
  <c r="B1513" i="1"/>
  <c r="C1513" i="1"/>
  <c r="D1513" i="1"/>
  <c r="F1513" i="1"/>
  <c r="A1514" i="1"/>
  <c r="B1514" i="1"/>
  <c r="C1514" i="1"/>
  <c r="D1514" i="1"/>
  <c r="F1514" i="1"/>
  <c r="A1515" i="1"/>
  <c r="B1515" i="1"/>
  <c r="C1515" i="1"/>
  <c r="D1515" i="1"/>
  <c r="F1515" i="1"/>
  <c r="I1515" i="1"/>
  <c r="A1516" i="1"/>
  <c r="B1516" i="1"/>
  <c r="C1516" i="1"/>
  <c r="D1516" i="1"/>
  <c r="F1516" i="1"/>
  <c r="I1516" i="1"/>
  <c r="A1517" i="1"/>
  <c r="B1517" i="1"/>
  <c r="C1517" i="1"/>
  <c r="D1517" i="1"/>
  <c r="F1517" i="1"/>
  <c r="I1517" i="1"/>
  <c r="A1518" i="1"/>
  <c r="B1518" i="1"/>
  <c r="C1518" i="1"/>
  <c r="D1518" i="1"/>
  <c r="F1518" i="1"/>
  <c r="A1519" i="1"/>
  <c r="B1519" i="1"/>
  <c r="C1519" i="1"/>
  <c r="D1519" i="1"/>
  <c r="F1519" i="1"/>
  <c r="I1519" i="1"/>
  <c r="A1520" i="1"/>
  <c r="B1520" i="1"/>
  <c r="C1520" i="1"/>
  <c r="D1520" i="1"/>
  <c r="F1520" i="1"/>
  <c r="I1520" i="1"/>
  <c r="A1521" i="1"/>
  <c r="B1521" i="1"/>
  <c r="C1521" i="1"/>
  <c r="D1521" i="1"/>
  <c r="F1521" i="1"/>
  <c r="A1522" i="1"/>
  <c r="B1522" i="1"/>
  <c r="C1522" i="1"/>
  <c r="D1522" i="1"/>
  <c r="F1522" i="1"/>
  <c r="A1523" i="1"/>
  <c r="B1523" i="1"/>
  <c r="C1523" i="1"/>
  <c r="D1523" i="1"/>
  <c r="F1523" i="1"/>
  <c r="I1523" i="1"/>
  <c r="A1524" i="1"/>
  <c r="B1524" i="1"/>
  <c r="C1524" i="1"/>
  <c r="D1524" i="1"/>
  <c r="F1524" i="1"/>
  <c r="I1524" i="1"/>
  <c r="A1525" i="1"/>
  <c r="B1525" i="1"/>
  <c r="C1525" i="1"/>
  <c r="D1525" i="1"/>
  <c r="F1525" i="1"/>
  <c r="I1525" i="1"/>
  <c r="A1526" i="1"/>
  <c r="B1526" i="1"/>
  <c r="C1526" i="1"/>
  <c r="D1526" i="1"/>
  <c r="F1526" i="1"/>
  <c r="A1527" i="1"/>
  <c r="B1527" i="1"/>
  <c r="C1527" i="1"/>
  <c r="D1527" i="1"/>
  <c r="F1527" i="1"/>
  <c r="I1527" i="1"/>
  <c r="A1528" i="1"/>
  <c r="B1528" i="1"/>
  <c r="C1528" i="1"/>
  <c r="D1528" i="1"/>
  <c r="F1528" i="1"/>
  <c r="I1528" i="1"/>
  <c r="A1529" i="1"/>
  <c r="B1529" i="1"/>
  <c r="C1529" i="1"/>
  <c r="D1529" i="1"/>
  <c r="F1529" i="1"/>
  <c r="A1530" i="1"/>
  <c r="B1530" i="1"/>
  <c r="C1530" i="1"/>
  <c r="D1530" i="1"/>
  <c r="F1530" i="1"/>
  <c r="A1531" i="1"/>
  <c r="B1531" i="1"/>
  <c r="C1531" i="1"/>
  <c r="D1531" i="1"/>
  <c r="F1531" i="1"/>
  <c r="I1531" i="1"/>
  <c r="A1532" i="1"/>
  <c r="B1532" i="1"/>
  <c r="C1532" i="1"/>
  <c r="D1532" i="1"/>
  <c r="F1532" i="1"/>
  <c r="I1532" i="1"/>
  <c r="A1533" i="1"/>
  <c r="B1533" i="1"/>
  <c r="C1533" i="1"/>
  <c r="D1533" i="1"/>
  <c r="F1533" i="1"/>
  <c r="I1533" i="1"/>
  <c r="A1534" i="1"/>
  <c r="B1534" i="1"/>
  <c r="C1534" i="1"/>
  <c r="D1534" i="1"/>
  <c r="F1534" i="1"/>
  <c r="A1535" i="1"/>
  <c r="B1535" i="1"/>
  <c r="C1535" i="1"/>
  <c r="D1535" i="1"/>
  <c r="F1535" i="1"/>
  <c r="I1535" i="1"/>
  <c r="A1536" i="1"/>
  <c r="B1536" i="1"/>
  <c r="C1536" i="1"/>
  <c r="D1536" i="1"/>
  <c r="F1536" i="1"/>
  <c r="I1536" i="1"/>
  <c r="A1537" i="1"/>
  <c r="B1537" i="1"/>
  <c r="C1537" i="1"/>
  <c r="D1537" i="1"/>
  <c r="F1537" i="1"/>
  <c r="A1538" i="1"/>
  <c r="B1538" i="1"/>
  <c r="C1538" i="1"/>
  <c r="D1538" i="1"/>
  <c r="F1538" i="1"/>
  <c r="A1539" i="1"/>
  <c r="B1539" i="1"/>
  <c r="C1539" i="1"/>
  <c r="D1539" i="1"/>
  <c r="F1539" i="1"/>
  <c r="I1539" i="1"/>
  <c r="A1540" i="1"/>
  <c r="B1540" i="1"/>
  <c r="C1540" i="1"/>
  <c r="D1540" i="1"/>
  <c r="F1540" i="1"/>
  <c r="I1540" i="1"/>
  <c r="A1541" i="1"/>
  <c r="B1541" i="1"/>
  <c r="C1541" i="1"/>
  <c r="D1541" i="1"/>
  <c r="F1541" i="1"/>
  <c r="I1541" i="1"/>
  <c r="A1542" i="1"/>
  <c r="B1542" i="1"/>
  <c r="C1542" i="1"/>
  <c r="D1542" i="1"/>
  <c r="F1542" i="1"/>
  <c r="A1543" i="1"/>
  <c r="B1543" i="1"/>
  <c r="C1543" i="1"/>
  <c r="D1543" i="1"/>
  <c r="F1543" i="1"/>
  <c r="I1543" i="1"/>
  <c r="A1544" i="1"/>
  <c r="B1544" i="1"/>
  <c r="C1544" i="1"/>
  <c r="D1544" i="1"/>
  <c r="F1544" i="1"/>
  <c r="I1544" i="1"/>
  <c r="A1545" i="1"/>
  <c r="B1545" i="1"/>
  <c r="C1545" i="1"/>
  <c r="D1545" i="1"/>
  <c r="F1545" i="1"/>
  <c r="A1546" i="1"/>
  <c r="B1546" i="1"/>
  <c r="C1546" i="1"/>
  <c r="D1546" i="1"/>
  <c r="F1546" i="1"/>
  <c r="A1547" i="1"/>
  <c r="B1547" i="1"/>
  <c r="C1547" i="1"/>
  <c r="D1547" i="1"/>
  <c r="F1547" i="1"/>
  <c r="I1547" i="1"/>
  <c r="A1548" i="1"/>
  <c r="B1548" i="1"/>
  <c r="C1548" i="1"/>
  <c r="D1548" i="1"/>
  <c r="F1548" i="1"/>
  <c r="I1548" i="1"/>
  <c r="A1549" i="1"/>
  <c r="B1549" i="1"/>
  <c r="C1549" i="1"/>
  <c r="D1549" i="1"/>
  <c r="F1549" i="1"/>
  <c r="I1549" i="1"/>
  <c r="A1550" i="1"/>
  <c r="B1550" i="1"/>
  <c r="C1550" i="1"/>
  <c r="D1550" i="1"/>
  <c r="F1550" i="1"/>
  <c r="A1551" i="1"/>
  <c r="B1551" i="1"/>
  <c r="C1551" i="1"/>
  <c r="D1551" i="1"/>
  <c r="F1551" i="1"/>
  <c r="I1551" i="1"/>
  <c r="A1552" i="1"/>
  <c r="B1552" i="1"/>
  <c r="C1552" i="1"/>
  <c r="D1552" i="1"/>
  <c r="F1552" i="1"/>
  <c r="I1552" i="1"/>
  <c r="A1553" i="1"/>
  <c r="B1553" i="1"/>
  <c r="C1553" i="1"/>
  <c r="D1553" i="1"/>
  <c r="F1553" i="1"/>
  <c r="A1554" i="1"/>
  <c r="B1554" i="1"/>
  <c r="C1554" i="1"/>
  <c r="D1554" i="1"/>
  <c r="F1554" i="1"/>
  <c r="A1555" i="1"/>
  <c r="B1555" i="1"/>
  <c r="C1555" i="1"/>
  <c r="D1555" i="1"/>
  <c r="F1555" i="1"/>
  <c r="I1555" i="1"/>
  <c r="A1556" i="1"/>
  <c r="B1556" i="1"/>
  <c r="C1556" i="1"/>
  <c r="D1556" i="1"/>
  <c r="F1556" i="1"/>
  <c r="I1556" i="1"/>
  <c r="A1557" i="1"/>
  <c r="B1557" i="1"/>
  <c r="C1557" i="1"/>
  <c r="D1557" i="1"/>
  <c r="F1557" i="1"/>
  <c r="I1557" i="1"/>
  <c r="A1558" i="1"/>
  <c r="B1558" i="1"/>
  <c r="C1558" i="1"/>
  <c r="D1558" i="1"/>
  <c r="F1558" i="1"/>
  <c r="A1559" i="1"/>
  <c r="B1559" i="1"/>
  <c r="C1559" i="1"/>
  <c r="D1559" i="1"/>
  <c r="F1559" i="1"/>
  <c r="I1559" i="1"/>
  <c r="A1560" i="1"/>
  <c r="B1560" i="1"/>
  <c r="C1560" i="1"/>
  <c r="D1560" i="1"/>
  <c r="F1560" i="1"/>
  <c r="I1560" i="1"/>
  <c r="A1561" i="1"/>
  <c r="B1561" i="1"/>
  <c r="C1561" i="1"/>
  <c r="D1561" i="1"/>
  <c r="F1561" i="1"/>
  <c r="A1562" i="1"/>
  <c r="B1562" i="1"/>
  <c r="C1562" i="1"/>
  <c r="D1562" i="1"/>
  <c r="F1562" i="1"/>
  <c r="A1563" i="1"/>
  <c r="B1563" i="1"/>
  <c r="C1563" i="1"/>
  <c r="D1563" i="1"/>
  <c r="F1563" i="1"/>
  <c r="I1563" i="1"/>
  <c r="A1564" i="1"/>
  <c r="B1564" i="1"/>
  <c r="C1564" i="1"/>
  <c r="D1564" i="1"/>
  <c r="F1564" i="1"/>
  <c r="I1564" i="1"/>
  <c r="A1565" i="1"/>
  <c r="B1565" i="1"/>
  <c r="C1565" i="1"/>
  <c r="D1565" i="1"/>
  <c r="F1565" i="1"/>
  <c r="I1565" i="1"/>
  <c r="A1566" i="1"/>
  <c r="B1566" i="1"/>
  <c r="C1566" i="1"/>
  <c r="D1566" i="1"/>
  <c r="F1566" i="1"/>
  <c r="A1567" i="1"/>
  <c r="B1567" i="1"/>
  <c r="C1567" i="1"/>
  <c r="D1567" i="1"/>
  <c r="F1567" i="1"/>
  <c r="I1567" i="1"/>
  <c r="A1568" i="1"/>
  <c r="B1568" i="1"/>
  <c r="C1568" i="1"/>
  <c r="D1568" i="1"/>
  <c r="F1568" i="1"/>
  <c r="I1568" i="1"/>
  <c r="A1569" i="1"/>
  <c r="B1569" i="1"/>
  <c r="C1569" i="1"/>
  <c r="D1569" i="1"/>
  <c r="F1569" i="1"/>
  <c r="A1570" i="1"/>
  <c r="B1570" i="1"/>
  <c r="C1570" i="1"/>
  <c r="D1570" i="1"/>
  <c r="F1570" i="1"/>
  <c r="A1571" i="1"/>
  <c r="B1571" i="1"/>
  <c r="C1571" i="1"/>
  <c r="D1571" i="1"/>
  <c r="F1571" i="1"/>
  <c r="I1571" i="1"/>
  <c r="A1572" i="1"/>
  <c r="B1572" i="1"/>
  <c r="C1572" i="1"/>
  <c r="D1572" i="1"/>
  <c r="F1572" i="1"/>
  <c r="I1572" i="1"/>
  <c r="A1573" i="1"/>
  <c r="B1573" i="1"/>
  <c r="C1573" i="1"/>
  <c r="D1573" i="1"/>
  <c r="F1573" i="1"/>
  <c r="I1573" i="1"/>
  <c r="A1574" i="1"/>
  <c r="B1574" i="1"/>
  <c r="C1574" i="1"/>
  <c r="D1574" i="1"/>
  <c r="F1574" i="1"/>
  <c r="A1575" i="1"/>
  <c r="B1575" i="1"/>
  <c r="C1575" i="1"/>
  <c r="D1575" i="1"/>
  <c r="F1575" i="1"/>
  <c r="I1575" i="1"/>
  <c r="A1576" i="1"/>
  <c r="B1576" i="1"/>
  <c r="C1576" i="1"/>
  <c r="D1576" i="1"/>
  <c r="F1576" i="1"/>
  <c r="I1576" i="1"/>
  <c r="A1577" i="1"/>
  <c r="B1577" i="1"/>
  <c r="C1577" i="1"/>
  <c r="D1577" i="1"/>
  <c r="F1577" i="1"/>
  <c r="A1578" i="1"/>
  <c r="B1578" i="1"/>
  <c r="C1578" i="1"/>
  <c r="D1578" i="1"/>
  <c r="F1578" i="1"/>
  <c r="A1579" i="1"/>
  <c r="B1579" i="1"/>
  <c r="C1579" i="1"/>
  <c r="D1579" i="1"/>
  <c r="F1579" i="1"/>
  <c r="I1579" i="1"/>
  <c r="A1580" i="1"/>
  <c r="B1580" i="1"/>
  <c r="C1580" i="1"/>
  <c r="D1580" i="1"/>
  <c r="F1580" i="1"/>
  <c r="I1580" i="1"/>
  <c r="A1581" i="1"/>
  <c r="B1581" i="1"/>
  <c r="C1581" i="1"/>
  <c r="D1581" i="1"/>
  <c r="F1581" i="1"/>
  <c r="I1581" i="1"/>
  <c r="A1582" i="1"/>
  <c r="B1582" i="1"/>
  <c r="C1582" i="1"/>
  <c r="D1582" i="1"/>
  <c r="F1582" i="1"/>
  <c r="A1583" i="1"/>
  <c r="B1583" i="1"/>
  <c r="C1583" i="1"/>
  <c r="D1583" i="1"/>
  <c r="F1583" i="1"/>
  <c r="I1583" i="1"/>
  <c r="A1584" i="1"/>
  <c r="B1584" i="1"/>
  <c r="C1584" i="1"/>
  <c r="D1584" i="1"/>
  <c r="F1584" i="1"/>
  <c r="I1584" i="1"/>
  <c r="A1585" i="1"/>
  <c r="B1585" i="1"/>
  <c r="C1585" i="1"/>
  <c r="D1585" i="1"/>
  <c r="F1585" i="1"/>
  <c r="A1586" i="1"/>
  <c r="B1586" i="1"/>
  <c r="C1586" i="1"/>
  <c r="D1586" i="1"/>
  <c r="F1586" i="1"/>
  <c r="A1587" i="1"/>
  <c r="B1587" i="1"/>
  <c r="C1587" i="1"/>
  <c r="D1587" i="1"/>
  <c r="F1587" i="1"/>
  <c r="I1587" i="1"/>
  <c r="A1588" i="1"/>
  <c r="B1588" i="1"/>
  <c r="C1588" i="1"/>
  <c r="D1588" i="1"/>
  <c r="F1588" i="1"/>
  <c r="I1588" i="1"/>
  <c r="A1589" i="1"/>
  <c r="B1589" i="1"/>
  <c r="C1589" i="1"/>
  <c r="D1589" i="1"/>
  <c r="F1589" i="1"/>
  <c r="I1589" i="1"/>
  <c r="A1590" i="1"/>
  <c r="B1590" i="1"/>
  <c r="C1590" i="1"/>
  <c r="D1590" i="1"/>
  <c r="F1590" i="1"/>
  <c r="A1591" i="1"/>
  <c r="B1591" i="1"/>
  <c r="C1591" i="1"/>
  <c r="D1591" i="1"/>
  <c r="F1591" i="1"/>
  <c r="I1591" i="1"/>
  <c r="A1592" i="1"/>
  <c r="B1592" i="1"/>
  <c r="C1592" i="1"/>
  <c r="D1592" i="1"/>
  <c r="F1592" i="1"/>
  <c r="I1592" i="1"/>
  <c r="A1593" i="1"/>
  <c r="B1593" i="1"/>
  <c r="C1593" i="1"/>
  <c r="D1593" i="1"/>
  <c r="F1593" i="1"/>
  <c r="A1594" i="1"/>
  <c r="B1594" i="1"/>
  <c r="C1594" i="1"/>
  <c r="D1594" i="1"/>
  <c r="F1594" i="1"/>
  <c r="A1595" i="1"/>
  <c r="B1595" i="1"/>
  <c r="C1595" i="1"/>
  <c r="D1595" i="1"/>
  <c r="F1595" i="1"/>
  <c r="I1595" i="1"/>
  <c r="A1596" i="1"/>
  <c r="B1596" i="1"/>
  <c r="C1596" i="1"/>
  <c r="D1596" i="1"/>
  <c r="F1596" i="1"/>
  <c r="I1596" i="1"/>
  <c r="A1597" i="1"/>
  <c r="B1597" i="1"/>
  <c r="C1597" i="1"/>
  <c r="D1597" i="1"/>
  <c r="F1597" i="1"/>
  <c r="I1597" i="1"/>
  <c r="A1598" i="1"/>
  <c r="B1598" i="1"/>
  <c r="C1598" i="1"/>
  <c r="D1598" i="1"/>
  <c r="F1598" i="1"/>
  <c r="A1599" i="1"/>
  <c r="B1599" i="1"/>
  <c r="C1599" i="1"/>
  <c r="D1599" i="1"/>
  <c r="F1599" i="1"/>
  <c r="I1599" i="1"/>
  <c r="A1600" i="1"/>
  <c r="B1600" i="1"/>
  <c r="C1600" i="1"/>
  <c r="D1600" i="1"/>
  <c r="F1600" i="1"/>
  <c r="I1600" i="1"/>
  <c r="A1601" i="1"/>
  <c r="B1601" i="1"/>
  <c r="C1601" i="1"/>
  <c r="D1601" i="1"/>
  <c r="F1601" i="1"/>
  <c r="A1602" i="1"/>
  <c r="B1602" i="1"/>
  <c r="C1602" i="1"/>
  <c r="D1602" i="1"/>
  <c r="F1602" i="1"/>
  <c r="A1603" i="1"/>
  <c r="B1603" i="1"/>
  <c r="C1603" i="1"/>
  <c r="D1603" i="1"/>
  <c r="F1603" i="1"/>
  <c r="I1603" i="1"/>
  <c r="A1604" i="1"/>
  <c r="B1604" i="1"/>
  <c r="C1604" i="1"/>
  <c r="D1604" i="1"/>
  <c r="F1604" i="1"/>
  <c r="I1604" i="1"/>
  <c r="A1605" i="1"/>
  <c r="B1605" i="1"/>
  <c r="C1605" i="1"/>
  <c r="D1605" i="1"/>
  <c r="F1605" i="1"/>
  <c r="I1605" i="1"/>
  <c r="A1606" i="1"/>
  <c r="B1606" i="1"/>
  <c r="C1606" i="1"/>
  <c r="D1606" i="1"/>
  <c r="F1606" i="1"/>
  <c r="A1607" i="1"/>
  <c r="B1607" i="1"/>
  <c r="C1607" i="1"/>
  <c r="D1607" i="1"/>
  <c r="F1607" i="1"/>
  <c r="I1607" i="1"/>
  <c r="A1608" i="1"/>
  <c r="B1608" i="1"/>
  <c r="C1608" i="1"/>
  <c r="D1608" i="1"/>
  <c r="F1608" i="1"/>
  <c r="I1608" i="1"/>
  <c r="A1609" i="1"/>
  <c r="B1609" i="1"/>
  <c r="C1609" i="1"/>
  <c r="D1609" i="1"/>
  <c r="F1609" i="1"/>
  <c r="A1610" i="1"/>
  <c r="B1610" i="1"/>
  <c r="C1610" i="1"/>
  <c r="D1610" i="1"/>
  <c r="F1610" i="1"/>
  <c r="A1611" i="1"/>
  <c r="B1611" i="1"/>
  <c r="C1611" i="1"/>
  <c r="D1611" i="1"/>
  <c r="F1611" i="1"/>
  <c r="I1611" i="1"/>
  <c r="A1612" i="1"/>
  <c r="B1612" i="1"/>
  <c r="C1612" i="1"/>
  <c r="D1612" i="1"/>
  <c r="F1612" i="1"/>
  <c r="I1612" i="1"/>
  <c r="A1613" i="1"/>
  <c r="B1613" i="1"/>
  <c r="C1613" i="1"/>
  <c r="D1613" i="1"/>
  <c r="F1613" i="1"/>
  <c r="I1613" i="1"/>
  <c r="A1614" i="1"/>
  <c r="B1614" i="1"/>
  <c r="C1614" i="1"/>
  <c r="D1614" i="1"/>
  <c r="F1614" i="1"/>
  <c r="A1615" i="1"/>
  <c r="B1615" i="1"/>
  <c r="C1615" i="1"/>
  <c r="D1615" i="1"/>
  <c r="F1615" i="1"/>
  <c r="I1615" i="1"/>
  <c r="A1616" i="1"/>
  <c r="B1616" i="1"/>
  <c r="C1616" i="1"/>
  <c r="D1616" i="1"/>
  <c r="F1616" i="1"/>
  <c r="I1616" i="1"/>
  <c r="A1617" i="1"/>
  <c r="B1617" i="1"/>
  <c r="C1617" i="1"/>
  <c r="D1617" i="1"/>
  <c r="F1617" i="1"/>
  <c r="A1618" i="1"/>
  <c r="B1618" i="1"/>
  <c r="C1618" i="1"/>
  <c r="D1618" i="1"/>
  <c r="F1618" i="1"/>
  <c r="A1619" i="1"/>
  <c r="B1619" i="1"/>
  <c r="C1619" i="1"/>
  <c r="D1619" i="1"/>
  <c r="F1619" i="1"/>
  <c r="I1619" i="1"/>
  <c r="A1620" i="1"/>
  <c r="B1620" i="1"/>
  <c r="C1620" i="1"/>
  <c r="D1620" i="1"/>
  <c r="F1620" i="1"/>
  <c r="I1620" i="1"/>
  <c r="A1621" i="1"/>
  <c r="B1621" i="1"/>
  <c r="C1621" i="1"/>
  <c r="D1621" i="1"/>
  <c r="F1621" i="1"/>
  <c r="A1622" i="1"/>
  <c r="B1622" i="1"/>
  <c r="C1622" i="1"/>
  <c r="D1622" i="1"/>
  <c r="F1622" i="1"/>
  <c r="A1623" i="1"/>
  <c r="B1623" i="1"/>
  <c r="C1623" i="1"/>
  <c r="D1623" i="1"/>
  <c r="F1623" i="1"/>
  <c r="I1623" i="1"/>
  <c r="A1624" i="1"/>
  <c r="B1624" i="1"/>
  <c r="C1624" i="1"/>
  <c r="D1624" i="1"/>
  <c r="F1624" i="1"/>
  <c r="I1624" i="1"/>
  <c r="A1625" i="1"/>
  <c r="B1625" i="1"/>
  <c r="C1625" i="1"/>
  <c r="D1625" i="1"/>
  <c r="F1625" i="1"/>
  <c r="A1626" i="1"/>
  <c r="B1626" i="1"/>
  <c r="C1626" i="1"/>
  <c r="D1626" i="1"/>
  <c r="F1626" i="1"/>
  <c r="A1627" i="1"/>
  <c r="B1627" i="1"/>
  <c r="C1627" i="1"/>
  <c r="D1627" i="1"/>
  <c r="F1627" i="1"/>
  <c r="I1627" i="1"/>
  <c r="A1628" i="1"/>
  <c r="B1628" i="1"/>
  <c r="C1628" i="1"/>
  <c r="D1628" i="1"/>
  <c r="F1628" i="1"/>
  <c r="I1628" i="1"/>
  <c r="A1629" i="1"/>
  <c r="B1629" i="1"/>
  <c r="C1629" i="1"/>
  <c r="D1629" i="1"/>
  <c r="F1629" i="1"/>
  <c r="I1629" i="1"/>
  <c r="A1630" i="1"/>
  <c r="B1630" i="1"/>
  <c r="C1630" i="1"/>
  <c r="D1630" i="1"/>
  <c r="F1630" i="1"/>
  <c r="A1631" i="1"/>
  <c r="B1631" i="1"/>
  <c r="C1631" i="1"/>
  <c r="D1631" i="1"/>
  <c r="F1631" i="1"/>
  <c r="I1631" i="1"/>
  <c r="A1632" i="1"/>
  <c r="B1632" i="1"/>
  <c r="C1632" i="1"/>
  <c r="D1632" i="1"/>
  <c r="F1632" i="1"/>
  <c r="I1632" i="1"/>
  <c r="A1633" i="1"/>
  <c r="B1633" i="1"/>
  <c r="C1633" i="1"/>
  <c r="D1633" i="1"/>
  <c r="F1633" i="1"/>
  <c r="A1634" i="1"/>
  <c r="B1634" i="1"/>
  <c r="C1634" i="1"/>
  <c r="D1634" i="1"/>
  <c r="F1634" i="1"/>
  <c r="A1635" i="1"/>
  <c r="B1635" i="1"/>
  <c r="C1635" i="1"/>
  <c r="D1635" i="1"/>
  <c r="F1635" i="1"/>
  <c r="I1635" i="1"/>
  <c r="A1636" i="1"/>
  <c r="B1636" i="1"/>
  <c r="C1636" i="1"/>
  <c r="D1636" i="1"/>
  <c r="F1636" i="1"/>
  <c r="I1636" i="1"/>
  <c r="A1637" i="1"/>
  <c r="B1637" i="1"/>
  <c r="C1637" i="1"/>
  <c r="D1637" i="1"/>
  <c r="F1637" i="1"/>
  <c r="I1637" i="1"/>
  <c r="A1638" i="1"/>
  <c r="B1638" i="1"/>
  <c r="C1638" i="1"/>
  <c r="D1638" i="1"/>
  <c r="F1638" i="1"/>
  <c r="A1639" i="1"/>
  <c r="B1639" i="1"/>
  <c r="C1639" i="1"/>
  <c r="D1639" i="1"/>
  <c r="F1639" i="1"/>
  <c r="I1639" i="1"/>
  <c r="A1640" i="1"/>
  <c r="B1640" i="1"/>
  <c r="C1640" i="1"/>
  <c r="D1640" i="1"/>
  <c r="F1640" i="1"/>
  <c r="I1640" i="1"/>
  <c r="A1641" i="1"/>
  <c r="B1641" i="1"/>
  <c r="C1641" i="1"/>
  <c r="D1641" i="1"/>
  <c r="F1641" i="1"/>
  <c r="A1642" i="1"/>
  <c r="B1642" i="1"/>
  <c r="C1642" i="1"/>
  <c r="D1642" i="1"/>
  <c r="F1642" i="1"/>
  <c r="A1643" i="1"/>
  <c r="B1643" i="1"/>
  <c r="C1643" i="1"/>
  <c r="D1643" i="1"/>
  <c r="F1643" i="1"/>
  <c r="I1643" i="1"/>
  <c r="A1644" i="1"/>
  <c r="B1644" i="1"/>
  <c r="C1644" i="1"/>
  <c r="D1644" i="1"/>
  <c r="F1644" i="1"/>
  <c r="I1644" i="1"/>
  <c r="A1645" i="1"/>
  <c r="B1645" i="1"/>
  <c r="C1645" i="1"/>
  <c r="D1645" i="1"/>
  <c r="F1645" i="1"/>
  <c r="I1645" i="1"/>
  <c r="A1646" i="1"/>
  <c r="B1646" i="1"/>
  <c r="C1646" i="1"/>
  <c r="D1646" i="1"/>
  <c r="F1646" i="1"/>
  <c r="A1647" i="1"/>
  <c r="B1647" i="1"/>
  <c r="C1647" i="1"/>
  <c r="D1647" i="1"/>
  <c r="F1647" i="1"/>
  <c r="I1647" i="1"/>
  <c r="A1648" i="1"/>
  <c r="B1648" i="1"/>
  <c r="C1648" i="1"/>
  <c r="D1648" i="1"/>
  <c r="F1648" i="1"/>
  <c r="I1648" i="1"/>
  <c r="A1649" i="1"/>
  <c r="B1649" i="1"/>
  <c r="C1649" i="1"/>
  <c r="D1649" i="1"/>
  <c r="F1649" i="1"/>
  <c r="A1650" i="1"/>
  <c r="B1650" i="1"/>
  <c r="C1650" i="1"/>
  <c r="D1650" i="1"/>
  <c r="F1650" i="1"/>
  <c r="A1651" i="1"/>
  <c r="B1651" i="1"/>
  <c r="C1651" i="1"/>
  <c r="D1651" i="1"/>
  <c r="F1651" i="1"/>
  <c r="I1651" i="1"/>
  <c r="A1652" i="1"/>
  <c r="B1652" i="1"/>
  <c r="C1652" i="1"/>
  <c r="D1652" i="1"/>
  <c r="F1652" i="1"/>
  <c r="I1652" i="1"/>
  <c r="A1653" i="1"/>
  <c r="B1653" i="1"/>
  <c r="C1653" i="1"/>
  <c r="D1653" i="1"/>
  <c r="F1653" i="1"/>
  <c r="I1653" i="1"/>
  <c r="A1654" i="1"/>
  <c r="B1654" i="1"/>
  <c r="C1654" i="1"/>
  <c r="D1654" i="1"/>
  <c r="F1654" i="1"/>
  <c r="A1655" i="1"/>
  <c r="B1655" i="1"/>
  <c r="C1655" i="1"/>
  <c r="D1655" i="1"/>
  <c r="F1655" i="1"/>
  <c r="I1655" i="1"/>
  <c r="A1656" i="1"/>
  <c r="B1656" i="1"/>
  <c r="C1656" i="1"/>
  <c r="D1656" i="1"/>
  <c r="F1656" i="1"/>
  <c r="I1656" i="1"/>
  <c r="A1657" i="1"/>
  <c r="B1657" i="1"/>
  <c r="C1657" i="1"/>
  <c r="D1657" i="1"/>
  <c r="F1657" i="1"/>
  <c r="A1658" i="1"/>
  <c r="B1658" i="1"/>
  <c r="C1658" i="1"/>
  <c r="D1658" i="1"/>
  <c r="F1658" i="1"/>
  <c r="A1659" i="1"/>
  <c r="B1659" i="1"/>
  <c r="C1659" i="1"/>
  <c r="D1659" i="1"/>
  <c r="F1659" i="1"/>
  <c r="I1659" i="1"/>
  <c r="A1660" i="1"/>
  <c r="B1660" i="1"/>
  <c r="C1660" i="1"/>
  <c r="D1660" i="1"/>
  <c r="F1660" i="1"/>
  <c r="I1660" i="1"/>
  <c r="A1661" i="1"/>
  <c r="B1661" i="1"/>
  <c r="C1661" i="1"/>
  <c r="D1661" i="1"/>
  <c r="F1661" i="1"/>
  <c r="I1661" i="1"/>
  <c r="A1662" i="1"/>
  <c r="B1662" i="1"/>
  <c r="C1662" i="1"/>
  <c r="D1662" i="1"/>
  <c r="F1662" i="1"/>
  <c r="A1663" i="1"/>
  <c r="B1663" i="1"/>
  <c r="C1663" i="1"/>
  <c r="D1663" i="1"/>
  <c r="F1663" i="1"/>
  <c r="I1663" i="1"/>
  <c r="A1664" i="1"/>
  <c r="B1664" i="1"/>
  <c r="C1664" i="1"/>
  <c r="D1664" i="1"/>
  <c r="F1664" i="1"/>
  <c r="I1664" i="1"/>
  <c r="A1665" i="1"/>
  <c r="B1665" i="1"/>
  <c r="C1665" i="1"/>
  <c r="D1665" i="1"/>
  <c r="F1665" i="1"/>
  <c r="A1666" i="1"/>
  <c r="B1666" i="1"/>
  <c r="C1666" i="1"/>
  <c r="D1666" i="1"/>
  <c r="F1666" i="1"/>
  <c r="A1667" i="1"/>
  <c r="B1667" i="1"/>
  <c r="C1667" i="1"/>
  <c r="D1667" i="1"/>
  <c r="F1667" i="1"/>
  <c r="I1667" i="1"/>
  <c r="I939" i="1"/>
  <c r="F939" i="1"/>
  <c r="D939" i="1"/>
  <c r="C939" i="1"/>
  <c r="B939" i="1"/>
  <c r="A939" i="1"/>
  <c r="I1665" i="1" l="1"/>
  <c r="I1617" i="1"/>
  <c r="I1601" i="1"/>
  <c r="I1593" i="1"/>
  <c r="I1577" i="1"/>
  <c r="I1561" i="1"/>
  <c r="I1521" i="1"/>
  <c r="I1473" i="1"/>
  <c r="I1465" i="1"/>
  <c r="I1457" i="1"/>
  <c r="I1449" i="1"/>
  <c r="I1441" i="1"/>
  <c r="I1433" i="1"/>
  <c r="I1425" i="1"/>
  <c r="I1409" i="1"/>
  <c r="I1402" i="1"/>
  <c r="I1394" i="1"/>
  <c r="I1386" i="1"/>
  <c r="I1378" i="1"/>
  <c r="I1370" i="1"/>
  <c r="I1362" i="1"/>
  <c r="I1346" i="1"/>
  <c r="I1338" i="1"/>
  <c r="I1330" i="1"/>
  <c r="I1322" i="1"/>
  <c r="I1314" i="1"/>
  <c r="I1306" i="1"/>
  <c r="I1298" i="1"/>
  <c r="I1282" i="1"/>
  <c r="I1274" i="1"/>
  <c r="I1266" i="1"/>
  <c r="I1258" i="1"/>
  <c r="I1250" i="1"/>
  <c r="I1242" i="1"/>
  <c r="I1234" i="1"/>
  <c r="I1226" i="1"/>
  <c r="I1218" i="1"/>
  <c r="I1210" i="1"/>
  <c r="I1202" i="1"/>
  <c r="I1194" i="1"/>
  <c r="I1186" i="1"/>
  <c r="I1178" i="1"/>
  <c r="I1170" i="1"/>
  <c r="I1162" i="1"/>
  <c r="I1154" i="1"/>
  <c r="I1146" i="1"/>
  <c r="I1138" i="1"/>
  <c r="I1130" i="1"/>
  <c r="I1122" i="1"/>
  <c r="I1114" i="1"/>
  <c r="I1106" i="1"/>
  <c r="I1098" i="1"/>
  <c r="I1090" i="1"/>
  <c r="I1082" i="1"/>
  <c r="I1074" i="1"/>
  <c r="I1066" i="1"/>
  <c r="I1058" i="1"/>
  <c r="I1050" i="1"/>
  <c r="I1042" i="1"/>
  <c r="I1034" i="1"/>
  <c r="I1026" i="1"/>
  <c r="I1018" i="1"/>
  <c r="I1010" i="1"/>
  <c r="I1002" i="1"/>
  <c r="I994" i="1"/>
  <c r="I986" i="1"/>
  <c r="I978" i="1"/>
  <c r="I970" i="1"/>
  <c r="I962" i="1"/>
  <c r="I954" i="1"/>
  <c r="I946" i="1"/>
  <c r="I1657" i="1"/>
  <c r="I1649" i="1"/>
  <c r="I1641" i="1"/>
  <c r="I1633" i="1"/>
  <c r="I1625" i="1"/>
  <c r="I1609" i="1"/>
  <c r="I1585" i="1"/>
  <c r="I1569" i="1"/>
  <c r="I1553" i="1"/>
  <c r="I1545" i="1"/>
  <c r="I1537" i="1"/>
  <c r="I1529" i="1"/>
  <c r="I1513" i="1"/>
  <c r="I1505" i="1"/>
  <c r="I1497" i="1"/>
  <c r="I1489" i="1"/>
  <c r="I1481" i="1"/>
  <c r="I1658" i="1"/>
  <c r="I1634" i="1"/>
  <c r="I1618" i="1"/>
  <c r="I1602" i="1"/>
  <c r="I1586" i="1"/>
  <c r="I1570" i="1"/>
  <c r="I1562" i="1"/>
  <c r="I1546" i="1"/>
  <c r="I1522" i="1"/>
  <c r="I1514" i="1"/>
  <c r="I1490" i="1"/>
  <c r="I1466" i="1"/>
  <c r="I1458" i="1"/>
  <c r="I1403" i="1"/>
  <c r="I1395" i="1"/>
  <c r="I1387" i="1"/>
  <c r="I1379" i="1"/>
  <c r="I1371" i="1"/>
  <c r="I1355" i="1"/>
  <c r="I1347" i="1"/>
  <c r="I1339" i="1"/>
  <c r="I1331" i="1"/>
  <c r="I1323" i="1"/>
  <c r="I1315" i="1"/>
  <c r="I1307" i="1"/>
  <c r="I1291" i="1"/>
  <c r="I1283" i="1"/>
  <c r="I1275" i="1"/>
  <c r="I1267" i="1"/>
  <c r="I1259" i="1"/>
  <c r="I1251" i="1"/>
  <c r="I1243" i="1"/>
  <c r="I1235" i="1"/>
  <c r="I1227" i="1"/>
  <c r="I1219" i="1"/>
  <c r="I1211" i="1"/>
  <c r="I1203" i="1"/>
  <c r="I1195" i="1"/>
  <c r="I1187" i="1"/>
  <c r="I1179" i="1"/>
  <c r="I1171" i="1"/>
  <c r="I1163" i="1"/>
  <c r="I1155" i="1"/>
  <c r="I1147" i="1"/>
  <c r="I1139" i="1"/>
  <c r="I1131" i="1"/>
  <c r="I1123" i="1"/>
  <c r="I1115" i="1"/>
  <c r="I1107" i="1"/>
  <c r="I1099" i="1"/>
  <c r="I1091" i="1"/>
  <c r="I1083" i="1"/>
  <c r="I1075" i="1"/>
  <c r="I1067" i="1"/>
  <c r="I1059" i="1"/>
  <c r="I1051" i="1"/>
  <c r="I1043" i="1"/>
  <c r="I1035" i="1"/>
  <c r="I1027" i="1"/>
  <c r="I1019" i="1"/>
  <c r="I1011" i="1"/>
  <c r="I1003" i="1"/>
  <c r="I995" i="1"/>
  <c r="I987" i="1"/>
  <c r="I979" i="1"/>
  <c r="I971" i="1"/>
  <c r="I963" i="1"/>
  <c r="I955" i="1"/>
  <c r="I947" i="1"/>
  <c r="I1666" i="1"/>
  <c r="I1650" i="1"/>
  <c r="I1642" i="1"/>
  <c r="I1626" i="1"/>
  <c r="I1610" i="1"/>
  <c r="I1594" i="1"/>
  <c r="I1578" i="1"/>
  <c r="I1554" i="1"/>
  <c r="I1538" i="1"/>
  <c r="I1530" i="1"/>
  <c r="I1506" i="1"/>
  <c r="I1498" i="1"/>
  <c r="I1482" i="1"/>
  <c r="I1474" i="1"/>
  <c r="I1450" i="1"/>
  <c r="I1442" i="1"/>
  <c r="I1434" i="1"/>
  <c r="I1418" i="1"/>
  <c r="I1410" i="1"/>
</calcChain>
</file>

<file path=xl/sharedStrings.xml><?xml version="1.0" encoding="utf-8"?>
<sst xmlns="http://schemas.openxmlformats.org/spreadsheetml/2006/main" count="4726" uniqueCount="301">
  <si>
    <t>Wine</t>
  </si>
  <si>
    <t>Vintage</t>
  </si>
  <si>
    <t>Appellation</t>
  </si>
  <si>
    <t>Vol</t>
  </si>
  <si>
    <t>Quantity</t>
  </si>
  <si>
    <t>Packing</t>
  </si>
  <si>
    <t>AILE D'ARGENT</t>
  </si>
  <si>
    <t>BORDEAUX BLANC SEC AOC</t>
  </si>
  <si>
    <t>0.75L</t>
  </si>
  <si>
    <t>OWC6</t>
  </si>
  <si>
    <t>ALTER EGO DE PALMER</t>
  </si>
  <si>
    <t>MARGAUX AOC</t>
  </si>
  <si>
    <t>AUSAS INTERPRETACION</t>
  </si>
  <si>
    <t>RIBERA DEL DUERO-ESPAGNE</t>
  </si>
  <si>
    <t>3L</t>
  </si>
  <si>
    <t>OWC1</t>
  </si>
  <si>
    <t>1.5L</t>
  </si>
  <si>
    <t>CARTON OF 1</t>
  </si>
  <si>
    <t>LOOSE</t>
  </si>
  <si>
    <t>CARTON OF 6</t>
  </si>
  <si>
    <t>BARON DE BRANE</t>
  </si>
  <si>
    <t>BLASON D'ISSAN</t>
  </si>
  <si>
    <t>CAILLOU BLANC DE CH. TALBOT</t>
  </si>
  <si>
    <t>CAISSE PANACHEE</t>
  </si>
  <si>
    <t>OWC3</t>
  </si>
  <si>
    <t>CARMES DE RIEUSSEC</t>
  </si>
  <si>
    <t>SAUTERNES AOC</t>
  </si>
  <si>
    <t>0.375L</t>
  </si>
  <si>
    <t>CARTON OF 12</t>
  </si>
  <si>
    <t>CARRUADES DE LAFITE</t>
  </si>
  <si>
    <t>PAUILLAC AOC</t>
  </si>
  <si>
    <t>CH LAROQUE</t>
  </si>
  <si>
    <t>SAINT-EMILION GRAND CRU AOC</t>
  </si>
  <si>
    <t>CH PETIT VEDRINES</t>
  </si>
  <si>
    <t>CH. MALARTIC LAGRAVIERE ROUGE</t>
  </si>
  <si>
    <t>PESSAC-LEOGNAN ROUGE AOC</t>
  </si>
  <si>
    <t>OWC12</t>
  </si>
  <si>
    <t>CH. PICHON COMTESSE DE LALANDE</t>
  </si>
  <si>
    <t>CH. SMITH HAUT LAFITTE BLANC</t>
  </si>
  <si>
    <t>PESSAC-LEOGNAN BLANC AOC</t>
  </si>
  <si>
    <t>CH. SMITH HAUT LAFITTE ROUGE</t>
  </si>
  <si>
    <t>CH.LA MISSION HAUT BRION BLANC</t>
  </si>
  <si>
    <t>CHAPELLE DE MISSION HT BRION</t>
  </si>
  <si>
    <t>CHATEAU AUSONE</t>
  </si>
  <si>
    <t>CHATEAU BARDE-HAUT</t>
  </si>
  <si>
    <t>CHATEAU BEAU-SEJOUR BECOT</t>
  </si>
  <si>
    <t>CHATEAU BEYCHEVELLE</t>
  </si>
  <si>
    <t>SAINT-JULIEN AOC</t>
  </si>
  <si>
    <t>CHATEAU BOYD CANTENAC</t>
  </si>
  <si>
    <t>CHATEAU BRANAIRE DUCRU</t>
  </si>
  <si>
    <t>CHATEAU BRANE CANTENAC</t>
  </si>
  <si>
    <t>CHATEAU CALON SEGUR</t>
  </si>
  <si>
    <t>SAINT-ESTEPHE AOC</t>
  </si>
  <si>
    <t>CHATEAU CANON</t>
  </si>
  <si>
    <t>CHATEAU CANON LA GAFFELIERE</t>
  </si>
  <si>
    <t>CHATEAU CANTEMERLE</t>
  </si>
  <si>
    <t>HAUT-MEDOC AOC</t>
  </si>
  <si>
    <t>CHATEAU CANTENAC-BROWN</t>
  </si>
  <si>
    <t>CHATEAU CARBONNIEUX ROUGE</t>
  </si>
  <si>
    <t>CHATEAU CHASSE-SPLEEN</t>
  </si>
  <si>
    <t>MOULIS AOC</t>
  </si>
  <si>
    <t>CHATEAU CHEVAL BLANC</t>
  </si>
  <si>
    <t>CHATEAU CLERC MILON</t>
  </si>
  <si>
    <t>CHATEAU CLIMENS</t>
  </si>
  <si>
    <t>BARSAC AOC</t>
  </si>
  <si>
    <t>CHATEAU CLINET</t>
  </si>
  <si>
    <t>POMEROL AOC</t>
  </si>
  <si>
    <t>CHATEAU COS D'ESTOURNEL</t>
  </si>
  <si>
    <t>CHATEAU COS LABORY</t>
  </si>
  <si>
    <t>CHATEAU COUTET</t>
  </si>
  <si>
    <t>CARTON OF 24</t>
  </si>
  <si>
    <t>CHATEAU D'AIGUILHE</t>
  </si>
  <si>
    <t>CASTILLON COTES DE BORDX AOC</t>
  </si>
  <si>
    <t>CHATEAU D'ARMAILHAC</t>
  </si>
  <si>
    <t>CHATEAU DE CAMENSAC</t>
  </si>
  <si>
    <t>CHATEAU DE FIEUZAL BLANC</t>
  </si>
  <si>
    <t>CHATEAU D'ISSAN</t>
  </si>
  <si>
    <t>CHATEAU DOISY DAENE (BX BLANC)</t>
  </si>
  <si>
    <t>CHATEAU DOISY VEDRINES</t>
  </si>
  <si>
    <t>CHATEAU DOISY-DAENE</t>
  </si>
  <si>
    <t>CHATEAU DU TERTRE</t>
  </si>
  <si>
    <t>CHATEAU DUCRU-BEAUCAILLOU</t>
  </si>
  <si>
    <t>CHATEAU DUHART-MILON</t>
  </si>
  <si>
    <t>CHATEAU DULUC</t>
  </si>
  <si>
    <t>CHATEAU D'YQUEM</t>
  </si>
  <si>
    <t>6L</t>
  </si>
  <si>
    <t>CHATEAU FILHOT</t>
  </si>
  <si>
    <t>CHATEAU FLEUR CARDINALE</t>
  </si>
  <si>
    <t>CHATEAU FONBADET</t>
  </si>
  <si>
    <t>CHATEAU FONTESTEAU</t>
  </si>
  <si>
    <t>CHATEAU GISCOURS</t>
  </si>
  <si>
    <t>CHATEAU GLORIA</t>
  </si>
  <si>
    <t>CHATEAU GRAND CORBIN DESPAGNE</t>
  </si>
  <si>
    <t>CHATEAU GRAND MAYNE</t>
  </si>
  <si>
    <t>CHATEAU GRAND PUY DUCASSE</t>
  </si>
  <si>
    <t>CHATEAU GRAND PUY LACOSTE</t>
  </si>
  <si>
    <t>CHATEAU GRUAUD LAROSE</t>
  </si>
  <si>
    <t>CHATEAU GUIRAUD</t>
  </si>
  <si>
    <t>CHATEAU HAUT BAGES LIBERAL</t>
  </si>
  <si>
    <t>CHATEAU HAUT BAILLY</t>
  </si>
  <si>
    <t>CHATEAU HAUT BERGEY</t>
  </si>
  <si>
    <t>CHATEAU HAUT-BRION ROUGE</t>
  </si>
  <si>
    <t>CHATEAU JOANIN BECOT</t>
  </si>
  <si>
    <t>CHATEAU LA BRIDANE</t>
  </si>
  <si>
    <t>CHATEAU LA CONSEILLANTE</t>
  </si>
  <si>
    <t>CHATEAU LA FLEUR</t>
  </si>
  <si>
    <t>CHATEAU LA GAFFELIERE</t>
  </si>
  <si>
    <t>CHATEAU LA GARRICQ</t>
  </si>
  <si>
    <t>CHATEAU LA LAGUNE</t>
  </si>
  <si>
    <t>CHATEAU LA MISSION HAUT-BRION</t>
  </si>
  <si>
    <t>CHATEAU LA TOUR CARNET</t>
  </si>
  <si>
    <t>CHATEAU LA TOUR CARNET BLANC</t>
  </si>
  <si>
    <t>CHATEAU LABEGORCE</t>
  </si>
  <si>
    <t>CHATEAU LAFITE ROTHSCHILD</t>
  </si>
  <si>
    <t>ALMANA</t>
  </si>
  <si>
    <t>ALMFR</t>
  </si>
  <si>
    <t>CHATEAU LAFLEUR</t>
  </si>
  <si>
    <t>CHATEAU LAFON-ROCHET</t>
  </si>
  <si>
    <t>CHATEAU LAGRANGE</t>
  </si>
  <si>
    <t>CHATEAU LANESSAN</t>
  </si>
  <si>
    <t>CHATEAU LARCIS-DUCASSE</t>
  </si>
  <si>
    <t>CHATEAU LASCOMBES</t>
  </si>
  <si>
    <t>CHATEAU LATOUR</t>
  </si>
  <si>
    <t xml:space="preserve">CHATEAU LCHB MARIE-JEANNE </t>
  </si>
  <si>
    <t>2.25L</t>
  </si>
  <si>
    <t>CHATEAU L'EGLISE-CLINET</t>
  </si>
  <si>
    <t>CHATEAU LEOVILLE BARTON</t>
  </si>
  <si>
    <t>CHATEAU LEOVILLE LAS CASES</t>
  </si>
  <si>
    <t>CHATEAU LEOVILLE POYFERRE</t>
  </si>
  <si>
    <t>CHATEAU LES CARMES HAUT-BRION</t>
  </si>
  <si>
    <t>CHATEAU LES GRANDS CHENES</t>
  </si>
  <si>
    <t>MEDOC AOC</t>
  </si>
  <si>
    <t>CHATEAU L'EVANGILE</t>
  </si>
  <si>
    <t>CHATEAU LILIAN LADOUYS</t>
  </si>
  <si>
    <t>CHATEAU LYNCH-BAGES</t>
  </si>
  <si>
    <t>CHATEAU LYNCH-MOUSSAS</t>
  </si>
  <si>
    <t>CHATEAU MALESCOT SAINT EXUPERY</t>
  </si>
  <si>
    <t>CHATEAU MARGAUX</t>
  </si>
  <si>
    <t>CHATEAU MARJOSSE ROUGE</t>
  </si>
  <si>
    <t>BORDEAUX ROUGE AOC</t>
  </si>
  <si>
    <t>CHATEAU MARQUIS DE TERME</t>
  </si>
  <si>
    <t>CHATEAU MAUCAILLOU</t>
  </si>
  <si>
    <t>CHATEAU MEYNEY</t>
  </si>
  <si>
    <t>CHATEAU MONBOUSQUET</t>
  </si>
  <si>
    <t>CHATEAU MONBOUSQUET BLANC</t>
  </si>
  <si>
    <t>CHATEAU MONBRISON</t>
  </si>
  <si>
    <t>CHATEAU MONDORION</t>
  </si>
  <si>
    <t>CHATEAU MONT PERAT BLANC</t>
  </si>
  <si>
    <t>CHATEAU MONTROSE</t>
  </si>
  <si>
    <t>CHATEAU MOULIN DU CADET</t>
  </si>
  <si>
    <t>CHATEAU MOUTON ROTHSCHILD</t>
  </si>
  <si>
    <t>CHATEAU NENIN</t>
  </si>
  <si>
    <t>CHATEAU ORMES DE PEZ</t>
  </si>
  <si>
    <t>CHATEAU PALMER</t>
  </si>
  <si>
    <t>CHATEAU PAPE CLEMENT ROUGE</t>
  </si>
  <si>
    <t>CHATEAU PAPE-CLEMENT BLANC</t>
  </si>
  <si>
    <t>CHATEAU PAVIE</t>
  </si>
  <si>
    <t>CHATEAU PAVIE-MACQUIN</t>
  </si>
  <si>
    <t>CHATEAU PEDESCLAUX</t>
  </si>
  <si>
    <t>CHATEAU PETIT BOCQ</t>
  </si>
  <si>
    <t>CHATEAU PETRUS</t>
  </si>
  <si>
    <t>CHATEAU PEYRABON</t>
  </si>
  <si>
    <t>CHATEAU PHELAN-SEGUR</t>
  </si>
  <si>
    <t>CHATEAU PICHON BARON</t>
  </si>
  <si>
    <t>CHATEAU PICHON COMTESSE</t>
  </si>
  <si>
    <t>CHATEAU PIERRE 1ER</t>
  </si>
  <si>
    <t>CHATEAU POESIA</t>
  </si>
  <si>
    <t>CHATEAU PONTET-CANET</t>
  </si>
  <si>
    <t>CHATEAU POTENSAC</t>
  </si>
  <si>
    <t>CHATEAU POUJEAUX</t>
  </si>
  <si>
    <t>CHATEAU PRIEURE LICHINE</t>
  </si>
  <si>
    <t>CHATEAU QUINAULT L'ENCLOS</t>
  </si>
  <si>
    <t>CHATEAU QUINTUS</t>
  </si>
  <si>
    <t>CHATEAU RAUZAN-GASSIES</t>
  </si>
  <si>
    <t>CHATEAU RAUZAN-SEGLA</t>
  </si>
  <si>
    <t>CHATEAU RAYNE VIGNEAU</t>
  </si>
  <si>
    <t>CHATEAU REYNON BLANC</t>
  </si>
  <si>
    <t>CHATEAU RIEUSSEC</t>
  </si>
  <si>
    <t>CARTON OF 4</t>
  </si>
  <si>
    <t>CHATEAU RIPEAU</t>
  </si>
  <si>
    <t>CHATEAU ROUGET</t>
  </si>
  <si>
    <t>CHATEAU SAINT AHON</t>
  </si>
  <si>
    <t>CHATEAU SAINT DOMINGUE</t>
  </si>
  <si>
    <t>CHATEAU SAINT PIERRE</t>
  </si>
  <si>
    <t>CHATEAU SANSONNET</t>
  </si>
  <si>
    <t>CHATEAU SOCIANDO-MALLET</t>
  </si>
  <si>
    <t>CHATEAU SOUTARD-CADET</t>
  </si>
  <si>
    <t>CHATEAU SUDUIRAUT</t>
  </si>
  <si>
    <t>CHATEAU TALBOT</t>
  </si>
  <si>
    <t>CHATEAU TRONQUOY LALANDE</t>
  </si>
  <si>
    <t>CHATEAU TROPLONG-MONDOT</t>
  </si>
  <si>
    <t>CHATEAU TROTANOY</t>
  </si>
  <si>
    <t>CHEVALIER DE LASCOMBES</t>
  </si>
  <si>
    <t>CLEMENTIN DU PAPE CLEMENT</t>
  </si>
  <si>
    <t>CLOS DE L'ORATOIRE</t>
  </si>
  <si>
    <t>CLOS DES LUNES LUNE D'ARGENT</t>
  </si>
  <si>
    <t>CLOS DU CLOCHER</t>
  </si>
  <si>
    <t>CLOS DU MARQUIS</t>
  </si>
  <si>
    <t>CLOS FOURTET</t>
  </si>
  <si>
    <t>5L</t>
  </si>
  <si>
    <t>CLOS HAUT PEYRAGUEY</t>
  </si>
  <si>
    <t>CLOS LA GAFFELIERE</t>
  </si>
  <si>
    <t>CLOS L'EGLISE</t>
  </si>
  <si>
    <t>CLOS MARSALETTE BLANC</t>
  </si>
  <si>
    <t>CLOS MARSALETTE ROUGE</t>
  </si>
  <si>
    <t>CLOS RENE</t>
  </si>
  <si>
    <t xml:space="preserve">COLLECTION CRUS BOURGEOIS </t>
  </si>
  <si>
    <t>OWC14</t>
  </si>
  <si>
    <t>COLLECTION MIROIR- HISTORIQUES</t>
  </si>
  <si>
    <t>COLLECTION MIROIR- SECRETS</t>
  </si>
  <si>
    <t>COMTE DE MALARTIC BLANC</t>
  </si>
  <si>
    <t>CONNETABLE DU CH. TALBOT</t>
  </si>
  <si>
    <t>DEMOISELLE DE SOCIANDO MALLET</t>
  </si>
  <si>
    <t>DOMAINE DE CHEVALIER BLANC</t>
  </si>
  <si>
    <t>DOMAINE DE CHEVALIER ROUGE</t>
  </si>
  <si>
    <t>DRAGON DE QUINTUS</t>
  </si>
  <si>
    <t>DRAGON DE QUINTUS (LE)</t>
  </si>
  <si>
    <t>DULUC DE BRANAIRE DUCRU</t>
  </si>
  <si>
    <t>ECHO DE LYNCH-BAGES</t>
  </si>
  <si>
    <t>EPU</t>
  </si>
  <si>
    <t>MAIPO VALLEY-CHILI</t>
  </si>
  <si>
    <t>FLEUR DE PEDESCLAUX</t>
  </si>
  <si>
    <t>FRANK PHELAN</t>
  </si>
  <si>
    <t>GIORGIO PRIMO</t>
  </si>
  <si>
    <t>TOSCANA IGT ROSSO-ITALIE</t>
  </si>
  <si>
    <t>HISTORICAL XIXTH CENTURY WINE</t>
  </si>
  <si>
    <t>VIN DE FRANCE ROUGE</t>
  </si>
  <si>
    <t>J ALBERTO</t>
  </si>
  <si>
    <t>PATAGONIE ARGENTINE</t>
  </si>
  <si>
    <t>JACQUES SÉLOSSE</t>
  </si>
  <si>
    <t>CHAMPAGNE</t>
  </si>
  <si>
    <t>KRUG</t>
  </si>
  <si>
    <t>LA CLARTE DE HAUT BRION</t>
  </si>
  <si>
    <t>LA CLOSERIE DE CAMENSAC</t>
  </si>
  <si>
    <t>LA CROIX DUCRU-BEAUCAILLOU</t>
  </si>
  <si>
    <t>LA DAME DE MONTROSE</t>
  </si>
  <si>
    <t>LA FLEUR VIVALTUS</t>
  </si>
  <si>
    <t>9L</t>
  </si>
  <si>
    <t>12L</t>
  </si>
  <si>
    <t>15L</t>
  </si>
  <si>
    <t>LA FUGUE DE NENIN</t>
  </si>
  <si>
    <t>LA MONDOTTE</t>
  </si>
  <si>
    <t>LA PARDE DE HAUT BAILLY</t>
  </si>
  <si>
    <t>LA PETITE MARQUISE</t>
  </si>
  <si>
    <t>LA RESERVE DE MALARTIC BLANC</t>
  </si>
  <si>
    <t>LA RESERVE DE MALARTIC ROUGE</t>
  </si>
  <si>
    <t>LA SIRENE DE GISCOURS</t>
  </si>
  <si>
    <t>LACOSTE-BORIE</t>
  </si>
  <si>
    <t>LE C DES CARMES-HAUT-BRION</t>
  </si>
  <si>
    <t>LE CLARENCE DE HAUT BRION</t>
  </si>
  <si>
    <t>LE PETIT CHEVAL</t>
  </si>
  <si>
    <t>LE PETIT CHEVAL BLANC</t>
  </si>
  <si>
    <t>LE PETIT LION DE LAS CASES</t>
  </si>
  <si>
    <t>LE PETIT MOUTON DE MOUTON ROTH</t>
  </si>
  <si>
    <t>LES FIEFS DE LAGRANGE</t>
  </si>
  <si>
    <t>LES GRIFFONS DE PICHON BARON</t>
  </si>
  <si>
    <t>LES PELERINS DE LAFON ROCHET</t>
  </si>
  <si>
    <t>LES TOURS DE LAROQUE</t>
  </si>
  <si>
    <t>L'ESPRIT DE CHEVALIER BLANC</t>
  </si>
  <si>
    <t>L'ESPRIT DE CHEVALIER ROUGE</t>
  </si>
  <si>
    <t>L'IF</t>
  </si>
  <si>
    <t>SAINT-EMILION AOC</t>
  </si>
  <si>
    <t xml:space="preserve">LUNAR NEW YEAR 1ST EDITION </t>
  </si>
  <si>
    <t>MADAME DE BEAUCAILLOU</t>
  </si>
  <si>
    <t xml:space="preserve">MADAME DE BEAUCAILLOU </t>
  </si>
  <si>
    <t>MAGREZ FOMBRAUGE</t>
  </si>
  <si>
    <t>OPALIE DE CHATEAU COUTET</t>
  </si>
  <si>
    <t>OPUS ONE</t>
  </si>
  <si>
    <t>NAPA VALLEY ROUGE - USA</t>
  </si>
  <si>
    <t>PASTOURELLE DE CLERC MILON</t>
  </si>
  <si>
    <t>PAVILLON BLANC DU CH. MARGAUX</t>
  </si>
  <si>
    <t>PAVILLON ROUGE DU CH. MARGAUX</t>
  </si>
  <si>
    <t>'R' DE RIEUSSEC</t>
  </si>
  <si>
    <t>RESERVE DE LA COMTESSE</t>
  </si>
  <si>
    <t>RESERVE DE PICHON COMTESSE</t>
  </si>
  <si>
    <t>ROCAS DE SEÃA</t>
  </si>
  <si>
    <t>CHILI</t>
  </si>
  <si>
    <t>ROCAS DE SEÑA</t>
  </si>
  <si>
    <t>SARGET DE GRUAUD LAROSE</t>
  </si>
  <si>
    <t>SEIGNEURS D'AIGUILHE</t>
  </si>
  <si>
    <t>SENA</t>
  </si>
  <si>
    <t>VIEUX CHATEAU CERTAN</t>
  </si>
  <si>
    <t>VIRGINIE DE VALANDRAUD</t>
  </si>
  <si>
    <t>VIVALTUS</t>
  </si>
  <si>
    <t>'Y' D'YQUEM</t>
  </si>
  <si>
    <t>FRANCE</t>
  </si>
  <si>
    <t>origine</t>
  </si>
  <si>
    <t>PVHT</t>
  </si>
  <si>
    <t>PVTTC</t>
  </si>
  <si>
    <t>VEUVE CLICQUOT YELLOW</t>
  </si>
  <si>
    <t>NM</t>
  </si>
  <si>
    <t>CT6</t>
  </si>
  <si>
    <t>MOET ET CHANDOM IMPERIAL</t>
  </si>
  <si>
    <t>DOM PERIGNON</t>
  </si>
  <si>
    <t>CLOUDY BAY TE KOKO</t>
  </si>
  <si>
    <t>CLOUDY BAY TE WAHI</t>
  </si>
  <si>
    <t>Central Otago</t>
  </si>
  <si>
    <t xml:space="preserve">Marlborough </t>
  </si>
  <si>
    <t>Champagne</t>
  </si>
  <si>
    <t>NOUVELLE-ZELANDE</t>
  </si>
  <si>
    <t>CRISTAL ROEDERER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</si>
</sst>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  <numFmt numFmtId="165" formatCode="_-* #,##0.00\ &quot;€&quot;_-;\-* #,##0.00\ &quot;€&quot;_-;_-* &quot;-&quot;??\ &quot;€&quot;_-;_-@_-"/>
  </numFmts>
  <fonts count="3" x14ac:knownFonts="1">
    <font>
      <sz val="12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/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44" fontId="0" fillId="2" borderId="6" xfId="0" applyNumberFormat="1" applyFill="1" applyBorder="1"/>
    <xf numFmtId="0" fontId="0" fillId="2" borderId="8" xfId="0" applyFill="1" applyBorder="1" applyAlignment="1">
      <alignment horizontal="center"/>
    </xf>
    <xf numFmtId="44" fontId="0" fillId="2" borderId="8" xfId="0" applyNumberFormat="1" applyFill="1" applyBorder="1"/>
    <xf numFmtId="44" fontId="0" fillId="2" borderId="9" xfId="0" applyNumberFormat="1" applyFill="1" applyBorder="1"/>
    <xf numFmtId="0" fontId="0" fillId="2" borderId="10" xfId="0" applyFill="1" applyBorder="1"/>
    <xf numFmtId="0" fontId="0" fillId="2" borderId="0" xfId="0" applyFill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/>
    <xf numFmtId="0" fontId="0" fillId="2" borderId="7" xfId="0" applyFill="1" applyBorder="1" applyAlignment="1">
      <alignment horizontal="left"/>
    </xf>
  </cellXfs>
  <cellStyles count="2">
    <cellStyle name="Monétaire 10" xfId="1" xr:uid="{DE7CAC28-FB1A-DE47-AE14-54D94295A6D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tilisateur/Downloads/Bordelaise%20Price%20list%20September%202025.xlsx" TargetMode="External"/><Relationship Id="rId1" Type="http://schemas.openxmlformats.org/officeDocument/2006/relationships/externalLinkPath" Target="/Users/utilisateur/Downloads/Bordelaise%20Price%20list%20Sept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tilisateur/Downloads/Liste%20Vins%20du%20Monde%20-%20Septembre%202025.xlsx" TargetMode="External"/><Relationship Id="rId1" Type="http://schemas.openxmlformats.org/officeDocument/2006/relationships/externalLinkPath" Target="/Users/utilisateur/Downloads/Liste%20Vins%20du%20Monde%20-%20Sept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Feuil1"/>
    </sheetNames>
    <sheetDataSet>
      <sheetData sheetId="0">
        <row r="11">
          <cell r="G11">
            <v>115</v>
          </cell>
        </row>
        <row r="12">
          <cell r="G12">
            <v>65</v>
          </cell>
        </row>
        <row r="13">
          <cell r="G13">
            <v>60</v>
          </cell>
        </row>
        <row r="14">
          <cell r="G14">
            <v>66</v>
          </cell>
        </row>
        <row r="15">
          <cell r="G15">
            <v>120</v>
          </cell>
        </row>
        <row r="16">
          <cell r="G16">
            <v>60</v>
          </cell>
        </row>
        <row r="17">
          <cell r="G17">
            <v>120</v>
          </cell>
        </row>
        <row r="18">
          <cell r="G18">
            <v>60</v>
          </cell>
        </row>
        <row r="19">
          <cell r="G19">
            <v>30</v>
          </cell>
        </row>
        <row r="20">
          <cell r="G20">
            <v>120</v>
          </cell>
        </row>
        <row r="21">
          <cell r="G21">
            <v>60</v>
          </cell>
        </row>
        <row r="22">
          <cell r="G22">
            <v>32</v>
          </cell>
        </row>
        <row r="23">
          <cell r="G23">
            <v>128</v>
          </cell>
        </row>
        <row r="24">
          <cell r="G24">
            <v>64</v>
          </cell>
        </row>
        <row r="25">
          <cell r="G25">
            <v>32</v>
          </cell>
        </row>
        <row r="26">
          <cell r="G26">
            <v>120</v>
          </cell>
        </row>
        <row r="27">
          <cell r="G27">
            <v>60</v>
          </cell>
        </row>
        <row r="28">
          <cell r="G28">
            <v>30</v>
          </cell>
        </row>
        <row r="29">
          <cell r="G29">
            <v>122</v>
          </cell>
        </row>
        <row r="30">
          <cell r="G30">
            <v>60</v>
          </cell>
        </row>
        <row r="31">
          <cell r="G31">
            <v>30</v>
          </cell>
        </row>
        <row r="32">
          <cell r="G32">
            <v>18</v>
          </cell>
        </row>
        <row r="33">
          <cell r="G33">
            <v>17.95</v>
          </cell>
        </row>
        <row r="34">
          <cell r="G34">
            <v>17.95</v>
          </cell>
        </row>
        <row r="35">
          <cell r="G35">
            <v>18</v>
          </cell>
        </row>
        <row r="36">
          <cell r="G36">
            <v>16.5</v>
          </cell>
        </row>
        <row r="37">
          <cell r="G37">
            <v>15.6</v>
          </cell>
        </row>
        <row r="38">
          <cell r="G38">
            <v>18.149999999999999</v>
          </cell>
        </row>
        <row r="39">
          <cell r="G39">
            <v>31.2</v>
          </cell>
        </row>
        <row r="42">
          <cell r="G42">
            <v>14.5</v>
          </cell>
        </row>
        <row r="43">
          <cell r="G43">
            <v>14</v>
          </cell>
        </row>
        <row r="44">
          <cell r="G44">
            <v>14</v>
          </cell>
        </row>
        <row r="45">
          <cell r="G45">
            <v>14.5</v>
          </cell>
        </row>
        <row r="46">
          <cell r="G46">
            <v>14.5</v>
          </cell>
        </row>
        <row r="47">
          <cell r="G47">
            <v>14.5</v>
          </cell>
        </row>
        <row r="48">
          <cell r="G48">
            <v>17</v>
          </cell>
        </row>
        <row r="49">
          <cell r="G49">
            <v>8.5</v>
          </cell>
        </row>
        <row r="50">
          <cell r="G50">
            <v>17</v>
          </cell>
        </row>
        <row r="51">
          <cell r="G51">
            <v>18</v>
          </cell>
        </row>
        <row r="52">
          <cell r="G52">
            <v>9</v>
          </cell>
        </row>
        <row r="53">
          <cell r="G53">
            <v>17</v>
          </cell>
        </row>
        <row r="54">
          <cell r="G54">
            <v>8.5</v>
          </cell>
        </row>
        <row r="55">
          <cell r="G55">
            <v>755</v>
          </cell>
        </row>
        <row r="56">
          <cell r="G56">
            <v>375</v>
          </cell>
        </row>
        <row r="57">
          <cell r="G57">
            <v>624</v>
          </cell>
        </row>
        <row r="58">
          <cell r="G58">
            <v>312</v>
          </cell>
        </row>
        <row r="59">
          <cell r="G59">
            <v>280</v>
          </cell>
        </row>
        <row r="60">
          <cell r="G60">
            <v>260</v>
          </cell>
        </row>
        <row r="61">
          <cell r="G61">
            <v>260</v>
          </cell>
        </row>
        <row r="62">
          <cell r="G62">
            <v>27.5</v>
          </cell>
        </row>
        <row r="63">
          <cell r="G63">
            <v>25</v>
          </cell>
        </row>
        <row r="64">
          <cell r="G64">
            <v>23.5</v>
          </cell>
        </row>
        <row r="65">
          <cell r="G65">
            <v>11.5</v>
          </cell>
        </row>
        <row r="66">
          <cell r="G66">
            <v>11</v>
          </cell>
        </row>
        <row r="67">
          <cell r="G67">
            <v>11</v>
          </cell>
        </row>
        <row r="68">
          <cell r="G68">
            <v>6</v>
          </cell>
        </row>
        <row r="69">
          <cell r="G69">
            <v>33</v>
          </cell>
        </row>
        <row r="70">
          <cell r="G70">
            <v>32.4</v>
          </cell>
        </row>
        <row r="71">
          <cell r="G71">
            <v>32.4</v>
          </cell>
        </row>
        <row r="72">
          <cell r="G72">
            <v>26.5</v>
          </cell>
        </row>
        <row r="73">
          <cell r="G73">
            <v>33.6</v>
          </cell>
        </row>
        <row r="74">
          <cell r="G74">
            <v>160</v>
          </cell>
        </row>
        <row r="75">
          <cell r="G75">
            <v>105.6</v>
          </cell>
        </row>
        <row r="76">
          <cell r="G76">
            <v>114</v>
          </cell>
        </row>
        <row r="77">
          <cell r="G77">
            <v>114</v>
          </cell>
        </row>
        <row r="78">
          <cell r="G78">
            <v>480</v>
          </cell>
        </row>
        <row r="79">
          <cell r="G79">
            <v>480</v>
          </cell>
        </row>
        <row r="80">
          <cell r="G80">
            <v>480</v>
          </cell>
        </row>
        <row r="81">
          <cell r="G81">
            <v>80</v>
          </cell>
        </row>
        <row r="82">
          <cell r="G82">
            <v>80</v>
          </cell>
        </row>
        <row r="83">
          <cell r="G83">
            <v>115</v>
          </cell>
        </row>
        <row r="84">
          <cell r="G84">
            <v>57</v>
          </cell>
        </row>
        <row r="85">
          <cell r="G85">
            <v>55</v>
          </cell>
        </row>
        <row r="86">
          <cell r="G86">
            <v>66</v>
          </cell>
        </row>
        <row r="87">
          <cell r="G87">
            <v>378</v>
          </cell>
        </row>
        <row r="88">
          <cell r="G88">
            <v>22</v>
          </cell>
        </row>
        <row r="89">
          <cell r="G89">
            <v>22</v>
          </cell>
        </row>
        <row r="90">
          <cell r="G90">
            <v>23</v>
          </cell>
        </row>
        <row r="91">
          <cell r="G91">
            <v>20</v>
          </cell>
        </row>
        <row r="92">
          <cell r="G92">
            <v>20.5</v>
          </cell>
        </row>
        <row r="93">
          <cell r="G93">
            <v>25</v>
          </cell>
        </row>
        <row r="94">
          <cell r="G94">
            <v>28.5</v>
          </cell>
        </row>
        <row r="95">
          <cell r="G95">
            <v>28.5</v>
          </cell>
        </row>
        <row r="96">
          <cell r="G96">
            <v>28.5</v>
          </cell>
        </row>
        <row r="97">
          <cell r="G97">
            <v>27</v>
          </cell>
        </row>
        <row r="98">
          <cell r="G98">
            <v>23</v>
          </cell>
        </row>
        <row r="99">
          <cell r="G99">
            <v>23</v>
          </cell>
        </row>
        <row r="100">
          <cell r="G100">
            <v>27</v>
          </cell>
        </row>
        <row r="101">
          <cell r="G101">
            <v>27</v>
          </cell>
        </row>
        <row r="102">
          <cell r="G102">
            <v>21</v>
          </cell>
        </row>
        <row r="103">
          <cell r="G103">
            <v>26.35</v>
          </cell>
        </row>
        <row r="104">
          <cell r="G104">
            <v>43</v>
          </cell>
        </row>
        <row r="105">
          <cell r="G105">
            <v>98</v>
          </cell>
        </row>
        <row r="106">
          <cell r="G106">
            <v>90</v>
          </cell>
        </row>
        <row r="107">
          <cell r="G107">
            <v>90</v>
          </cell>
        </row>
        <row r="108">
          <cell r="G108">
            <v>95</v>
          </cell>
        </row>
        <row r="109">
          <cell r="G109">
            <v>95</v>
          </cell>
        </row>
        <row r="110">
          <cell r="G110">
            <v>82</v>
          </cell>
        </row>
        <row r="111">
          <cell r="G111">
            <v>82</v>
          </cell>
        </row>
        <row r="112">
          <cell r="G112">
            <v>45</v>
          </cell>
        </row>
        <row r="113">
          <cell r="G113">
            <v>40</v>
          </cell>
        </row>
        <row r="114">
          <cell r="G114">
            <v>80</v>
          </cell>
        </row>
        <row r="115">
          <cell r="G115">
            <v>80</v>
          </cell>
        </row>
        <row r="116">
          <cell r="G116">
            <v>120</v>
          </cell>
        </row>
        <row r="117">
          <cell r="G117">
            <v>47</v>
          </cell>
        </row>
        <row r="118">
          <cell r="G118">
            <v>90</v>
          </cell>
        </row>
        <row r="119">
          <cell r="G119">
            <v>91</v>
          </cell>
        </row>
        <row r="120">
          <cell r="G120">
            <v>91</v>
          </cell>
        </row>
        <row r="121">
          <cell r="G121">
            <v>85</v>
          </cell>
        </row>
        <row r="122">
          <cell r="G122">
            <v>85</v>
          </cell>
        </row>
        <row r="123">
          <cell r="G123">
            <v>75</v>
          </cell>
        </row>
        <row r="124">
          <cell r="G124">
            <v>182</v>
          </cell>
        </row>
        <row r="125">
          <cell r="G125">
            <v>100</v>
          </cell>
        </row>
        <row r="126">
          <cell r="G126">
            <v>100</v>
          </cell>
        </row>
        <row r="127">
          <cell r="G127">
            <v>120</v>
          </cell>
        </row>
        <row r="128">
          <cell r="G128">
            <v>74</v>
          </cell>
        </row>
        <row r="129">
          <cell r="G129">
            <v>80</v>
          </cell>
        </row>
        <row r="130">
          <cell r="G130">
            <v>55</v>
          </cell>
        </row>
        <row r="131">
          <cell r="G131">
            <v>55</v>
          </cell>
        </row>
        <row r="132">
          <cell r="G132">
            <v>64.8</v>
          </cell>
        </row>
        <row r="133">
          <cell r="G133">
            <v>64.8</v>
          </cell>
        </row>
        <row r="134">
          <cell r="G134">
            <v>19.7</v>
          </cell>
        </row>
        <row r="135">
          <cell r="G135">
            <v>18</v>
          </cell>
        </row>
        <row r="136">
          <cell r="G136">
            <v>20.75</v>
          </cell>
        </row>
        <row r="137">
          <cell r="G137">
            <v>46.5</v>
          </cell>
        </row>
        <row r="138">
          <cell r="G138">
            <v>45</v>
          </cell>
        </row>
        <row r="139">
          <cell r="G139">
            <v>34.799999999999997</v>
          </cell>
        </row>
        <row r="140">
          <cell r="G140">
            <v>39</v>
          </cell>
        </row>
        <row r="141">
          <cell r="G141">
            <v>40.200000000000003</v>
          </cell>
        </row>
        <row r="142">
          <cell r="G142">
            <v>21.6</v>
          </cell>
        </row>
        <row r="143">
          <cell r="G143">
            <v>25.5</v>
          </cell>
        </row>
        <row r="144">
          <cell r="G144">
            <v>21</v>
          </cell>
        </row>
        <row r="145">
          <cell r="G145">
            <v>470</v>
          </cell>
        </row>
        <row r="146">
          <cell r="G146">
            <v>375</v>
          </cell>
        </row>
        <row r="147">
          <cell r="G147">
            <v>480</v>
          </cell>
        </row>
        <row r="148">
          <cell r="G148">
            <v>470</v>
          </cell>
        </row>
        <row r="149">
          <cell r="G149">
            <v>180</v>
          </cell>
        </row>
        <row r="150">
          <cell r="G150">
            <v>82</v>
          </cell>
        </row>
        <row r="151">
          <cell r="G151">
            <v>85</v>
          </cell>
        </row>
        <row r="152">
          <cell r="G152">
            <v>64.8</v>
          </cell>
        </row>
        <row r="153">
          <cell r="G153">
            <v>69.5</v>
          </cell>
        </row>
        <row r="154">
          <cell r="G154">
            <v>44.5</v>
          </cell>
        </row>
        <row r="155">
          <cell r="G155">
            <v>50</v>
          </cell>
        </row>
        <row r="156">
          <cell r="G156">
            <v>106.25</v>
          </cell>
        </row>
        <row r="157">
          <cell r="G157">
            <v>261</v>
          </cell>
        </row>
        <row r="158">
          <cell r="G158">
            <v>310</v>
          </cell>
        </row>
        <row r="159">
          <cell r="G159">
            <v>34</v>
          </cell>
        </row>
        <row r="160">
          <cell r="G160">
            <v>42.95</v>
          </cell>
        </row>
        <row r="161">
          <cell r="G161">
            <v>41</v>
          </cell>
        </row>
        <row r="162">
          <cell r="G162">
            <v>41</v>
          </cell>
        </row>
        <row r="163">
          <cell r="G163">
            <v>29.5</v>
          </cell>
        </row>
        <row r="164">
          <cell r="G164">
            <v>24</v>
          </cell>
        </row>
        <row r="165">
          <cell r="G165">
            <v>14.1</v>
          </cell>
        </row>
        <row r="166">
          <cell r="G166">
            <v>26.4</v>
          </cell>
        </row>
        <row r="167">
          <cell r="G167">
            <v>26.4</v>
          </cell>
        </row>
        <row r="168">
          <cell r="G168">
            <v>27.6</v>
          </cell>
        </row>
        <row r="169">
          <cell r="G169">
            <v>30</v>
          </cell>
        </row>
        <row r="170">
          <cell r="G170">
            <v>26.4</v>
          </cell>
        </row>
        <row r="171">
          <cell r="G171">
            <v>30</v>
          </cell>
        </row>
        <row r="172">
          <cell r="G172">
            <v>28.2</v>
          </cell>
        </row>
        <row r="173">
          <cell r="G173">
            <v>13</v>
          </cell>
        </row>
        <row r="174">
          <cell r="G174">
            <v>63.5</v>
          </cell>
        </row>
        <row r="175">
          <cell r="G175">
            <v>56</v>
          </cell>
        </row>
        <row r="176">
          <cell r="G176">
            <v>52.5</v>
          </cell>
        </row>
        <row r="177">
          <cell r="G177">
            <v>46</v>
          </cell>
        </row>
        <row r="178">
          <cell r="G178">
            <v>48</v>
          </cell>
        </row>
        <row r="179">
          <cell r="G179">
            <v>28</v>
          </cell>
        </row>
        <row r="180">
          <cell r="G180">
            <v>32</v>
          </cell>
        </row>
        <row r="181">
          <cell r="G181">
            <v>20.5</v>
          </cell>
        </row>
        <row r="182">
          <cell r="G182">
            <v>21.6</v>
          </cell>
        </row>
        <row r="183">
          <cell r="G183">
            <v>31.2</v>
          </cell>
        </row>
        <row r="184">
          <cell r="G184">
            <v>63</v>
          </cell>
        </row>
        <row r="185">
          <cell r="G185">
            <v>34.5</v>
          </cell>
        </row>
        <row r="186">
          <cell r="G186">
            <v>34.5</v>
          </cell>
        </row>
        <row r="187">
          <cell r="G187">
            <v>47</v>
          </cell>
        </row>
        <row r="188">
          <cell r="G188">
            <v>57</v>
          </cell>
        </row>
        <row r="189">
          <cell r="G189">
            <v>57</v>
          </cell>
        </row>
        <row r="190">
          <cell r="G190">
            <v>46</v>
          </cell>
        </row>
        <row r="191">
          <cell r="G191">
            <v>42</v>
          </cell>
        </row>
        <row r="192">
          <cell r="G192">
            <v>51</v>
          </cell>
        </row>
        <row r="193">
          <cell r="G193">
            <v>51</v>
          </cell>
        </row>
        <row r="194">
          <cell r="G194">
            <v>10</v>
          </cell>
        </row>
        <row r="195">
          <cell r="G195">
            <v>35</v>
          </cell>
        </row>
        <row r="196">
          <cell r="G196">
            <v>23</v>
          </cell>
        </row>
        <row r="197">
          <cell r="G197">
            <v>30</v>
          </cell>
        </row>
        <row r="198">
          <cell r="G198">
            <v>24</v>
          </cell>
        </row>
        <row r="199">
          <cell r="G199">
            <v>25</v>
          </cell>
        </row>
        <row r="200">
          <cell r="G200">
            <v>26.4</v>
          </cell>
        </row>
        <row r="201">
          <cell r="G201">
            <v>28.2</v>
          </cell>
        </row>
        <row r="202">
          <cell r="G202">
            <v>355</v>
          </cell>
        </row>
        <row r="203">
          <cell r="G203">
            <v>156</v>
          </cell>
        </row>
        <row r="204">
          <cell r="G204">
            <v>340</v>
          </cell>
        </row>
        <row r="205">
          <cell r="G205">
            <v>96</v>
          </cell>
        </row>
        <row r="206">
          <cell r="G206">
            <v>96</v>
          </cell>
        </row>
        <row r="207">
          <cell r="G207">
            <v>108</v>
          </cell>
        </row>
        <row r="208">
          <cell r="G208">
            <v>140</v>
          </cell>
        </row>
        <row r="209">
          <cell r="G209">
            <v>182</v>
          </cell>
        </row>
        <row r="210">
          <cell r="G210">
            <v>125</v>
          </cell>
        </row>
        <row r="211">
          <cell r="G211">
            <v>75</v>
          </cell>
        </row>
        <row r="212">
          <cell r="G212">
            <v>83</v>
          </cell>
        </row>
        <row r="213">
          <cell r="G213">
            <v>74</v>
          </cell>
        </row>
        <row r="214">
          <cell r="G214">
            <v>115</v>
          </cell>
        </row>
        <row r="215">
          <cell r="G215">
            <v>58</v>
          </cell>
        </row>
        <row r="216">
          <cell r="G216">
            <v>62</v>
          </cell>
        </row>
        <row r="217">
          <cell r="G217">
            <v>62</v>
          </cell>
        </row>
        <row r="218">
          <cell r="G218">
            <v>65</v>
          </cell>
        </row>
        <row r="219">
          <cell r="G219">
            <v>60</v>
          </cell>
        </row>
        <row r="220">
          <cell r="G220">
            <v>9.5</v>
          </cell>
        </row>
        <row r="221">
          <cell r="G221">
            <v>10</v>
          </cell>
        </row>
        <row r="222">
          <cell r="G222">
            <v>11.25</v>
          </cell>
        </row>
        <row r="223">
          <cell r="G223">
            <v>410</v>
          </cell>
        </row>
        <row r="224">
          <cell r="G224">
            <v>155</v>
          </cell>
        </row>
        <row r="225">
          <cell r="G225">
            <v>156</v>
          </cell>
        </row>
        <row r="226">
          <cell r="G226">
            <v>156</v>
          </cell>
        </row>
        <row r="227">
          <cell r="G227">
            <v>156</v>
          </cell>
        </row>
        <row r="228">
          <cell r="G228">
            <v>550</v>
          </cell>
        </row>
        <row r="229">
          <cell r="G229">
            <v>145</v>
          </cell>
        </row>
        <row r="230">
          <cell r="G230">
            <v>290</v>
          </cell>
        </row>
        <row r="231">
          <cell r="G231">
            <v>510</v>
          </cell>
        </row>
        <row r="232">
          <cell r="G232">
            <v>127.5</v>
          </cell>
        </row>
        <row r="233">
          <cell r="G233">
            <v>2000</v>
          </cell>
        </row>
        <row r="234">
          <cell r="G234">
            <v>255</v>
          </cell>
        </row>
        <row r="235">
          <cell r="G235">
            <v>510</v>
          </cell>
        </row>
        <row r="236">
          <cell r="G236">
            <v>1020</v>
          </cell>
        </row>
        <row r="237">
          <cell r="G237">
            <v>255</v>
          </cell>
        </row>
        <row r="238">
          <cell r="G238">
            <v>127.5</v>
          </cell>
        </row>
        <row r="239">
          <cell r="G239">
            <v>16.25</v>
          </cell>
        </row>
        <row r="240">
          <cell r="G240">
            <v>65</v>
          </cell>
        </row>
        <row r="241">
          <cell r="G241">
            <v>31</v>
          </cell>
        </row>
        <row r="242">
          <cell r="G242">
            <v>29.7</v>
          </cell>
        </row>
        <row r="243">
          <cell r="G243">
            <v>32</v>
          </cell>
        </row>
        <row r="244">
          <cell r="G244">
            <v>74</v>
          </cell>
        </row>
        <row r="245">
          <cell r="G245">
            <v>74</v>
          </cell>
        </row>
        <row r="246">
          <cell r="G246">
            <v>37</v>
          </cell>
        </row>
        <row r="247">
          <cell r="G247">
            <v>296</v>
          </cell>
        </row>
        <row r="248">
          <cell r="G248">
            <v>35</v>
          </cell>
        </row>
        <row r="249">
          <cell r="G249">
            <v>35</v>
          </cell>
        </row>
        <row r="250">
          <cell r="G250">
            <v>35</v>
          </cell>
        </row>
        <row r="251">
          <cell r="G251">
            <v>70</v>
          </cell>
        </row>
        <row r="252">
          <cell r="G252">
            <v>70</v>
          </cell>
        </row>
        <row r="253">
          <cell r="G253">
            <v>296</v>
          </cell>
        </row>
        <row r="254">
          <cell r="G254">
            <v>296</v>
          </cell>
        </row>
        <row r="255">
          <cell r="G255">
            <v>23</v>
          </cell>
        </row>
        <row r="256">
          <cell r="G256">
            <v>5</v>
          </cell>
        </row>
        <row r="257">
          <cell r="G257">
            <v>5</v>
          </cell>
        </row>
        <row r="258">
          <cell r="G258">
            <v>5</v>
          </cell>
        </row>
        <row r="259">
          <cell r="G259">
            <v>52</v>
          </cell>
        </row>
        <row r="260">
          <cell r="G260">
            <v>44.4</v>
          </cell>
        </row>
        <row r="261">
          <cell r="G261">
            <v>40.799999999999997</v>
          </cell>
        </row>
        <row r="262">
          <cell r="G262">
            <v>50</v>
          </cell>
        </row>
        <row r="263">
          <cell r="G263">
            <v>50</v>
          </cell>
        </row>
        <row r="264">
          <cell r="G264">
            <v>45.5</v>
          </cell>
        </row>
        <row r="265">
          <cell r="G265">
            <v>26</v>
          </cell>
        </row>
        <row r="266">
          <cell r="G266">
            <v>31.2</v>
          </cell>
        </row>
        <row r="267">
          <cell r="G267">
            <v>27</v>
          </cell>
        </row>
        <row r="268">
          <cell r="G268">
            <v>30</v>
          </cell>
        </row>
        <row r="269">
          <cell r="G269">
            <v>25.2</v>
          </cell>
        </row>
        <row r="270">
          <cell r="G270">
            <v>28.8</v>
          </cell>
        </row>
        <row r="271">
          <cell r="G271">
            <v>27</v>
          </cell>
        </row>
        <row r="272">
          <cell r="G272">
            <v>24</v>
          </cell>
        </row>
        <row r="273">
          <cell r="G273">
            <v>58</v>
          </cell>
        </row>
        <row r="274">
          <cell r="G274">
            <v>55</v>
          </cell>
        </row>
        <row r="275">
          <cell r="G275">
            <v>52.8</v>
          </cell>
        </row>
        <row r="276">
          <cell r="G276">
            <v>50.4</v>
          </cell>
        </row>
        <row r="277">
          <cell r="G277">
            <v>58.8</v>
          </cell>
        </row>
        <row r="278">
          <cell r="G278">
            <v>65</v>
          </cell>
        </row>
        <row r="279">
          <cell r="G279">
            <v>79</v>
          </cell>
        </row>
        <row r="280">
          <cell r="G280">
            <v>68</v>
          </cell>
        </row>
        <row r="281">
          <cell r="G281">
            <v>68</v>
          </cell>
        </row>
        <row r="282">
          <cell r="G282">
            <v>64</v>
          </cell>
        </row>
        <row r="283">
          <cell r="G283">
            <v>64</v>
          </cell>
        </row>
        <row r="284">
          <cell r="G284">
            <v>30</v>
          </cell>
        </row>
        <row r="285">
          <cell r="G285">
            <v>30</v>
          </cell>
        </row>
        <row r="286">
          <cell r="G286">
            <v>30</v>
          </cell>
        </row>
        <row r="287">
          <cell r="G287">
            <v>38.5</v>
          </cell>
        </row>
        <row r="288">
          <cell r="G288">
            <v>39</v>
          </cell>
        </row>
        <row r="289">
          <cell r="G289">
            <v>70</v>
          </cell>
        </row>
        <row r="290">
          <cell r="G290">
            <v>290</v>
          </cell>
        </row>
        <row r="291">
          <cell r="G291">
            <v>95</v>
          </cell>
        </row>
        <row r="292">
          <cell r="G292">
            <v>72</v>
          </cell>
        </row>
        <row r="293">
          <cell r="G293">
            <v>86</v>
          </cell>
        </row>
        <row r="294">
          <cell r="G294">
            <v>70</v>
          </cell>
        </row>
        <row r="295">
          <cell r="G295">
            <v>70</v>
          </cell>
        </row>
        <row r="296">
          <cell r="G296">
            <v>70</v>
          </cell>
        </row>
        <row r="297">
          <cell r="G297">
            <v>75</v>
          </cell>
        </row>
        <row r="298">
          <cell r="G298">
            <v>47.5</v>
          </cell>
        </row>
        <row r="299">
          <cell r="G299">
            <v>47.5</v>
          </cell>
        </row>
        <row r="300">
          <cell r="G300">
            <v>47.5</v>
          </cell>
        </row>
        <row r="301">
          <cell r="G301">
            <v>75</v>
          </cell>
        </row>
        <row r="302">
          <cell r="G302">
            <v>75</v>
          </cell>
        </row>
        <row r="303">
          <cell r="G303">
            <v>75</v>
          </cell>
        </row>
        <row r="304">
          <cell r="G304">
            <v>75</v>
          </cell>
        </row>
        <row r="305">
          <cell r="G305">
            <v>90</v>
          </cell>
        </row>
        <row r="306">
          <cell r="G306">
            <v>90</v>
          </cell>
        </row>
        <row r="307">
          <cell r="G307">
            <v>96</v>
          </cell>
        </row>
        <row r="308">
          <cell r="G308">
            <v>11</v>
          </cell>
        </row>
        <row r="309">
          <cell r="G309">
            <v>13</v>
          </cell>
        </row>
        <row r="310">
          <cell r="G310">
            <v>15</v>
          </cell>
        </row>
        <row r="311">
          <cell r="G311">
            <v>13</v>
          </cell>
        </row>
        <row r="312">
          <cell r="G312">
            <v>15</v>
          </cell>
        </row>
        <row r="313">
          <cell r="G313">
            <v>15</v>
          </cell>
        </row>
        <row r="314">
          <cell r="G314">
            <v>13</v>
          </cell>
        </row>
        <row r="315">
          <cell r="G315">
            <v>16.25</v>
          </cell>
        </row>
        <row r="316">
          <cell r="G316">
            <v>757</v>
          </cell>
        </row>
        <row r="317">
          <cell r="G317">
            <v>425</v>
          </cell>
        </row>
        <row r="318">
          <cell r="G318">
            <v>485</v>
          </cell>
        </row>
        <row r="319">
          <cell r="G319">
            <v>970</v>
          </cell>
        </row>
        <row r="320">
          <cell r="G320">
            <v>432</v>
          </cell>
        </row>
        <row r="321">
          <cell r="G321">
            <v>420</v>
          </cell>
        </row>
        <row r="322">
          <cell r="G322">
            <v>516</v>
          </cell>
        </row>
        <row r="323">
          <cell r="G323">
            <v>516</v>
          </cell>
        </row>
        <row r="324">
          <cell r="G324">
            <v>12.6</v>
          </cell>
        </row>
        <row r="325">
          <cell r="G325">
            <v>12.6</v>
          </cell>
        </row>
        <row r="326">
          <cell r="G326">
            <v>13.8</v>
          </cell>
        </row>
        <row r="327">
          <cell r="G327">
            <v>12</v>
          </cell>
        </row>
        <row r="328">
          <cell r="G328">
            <v>12</v>
          </cell>
        </row>
        <row r="329">
          <cell r="G329">
            <v>14</v>
          </cell>
        </row>
        <row r="330">
          <cell r="G330">
            <v>13.5</v>
          </cell>
        </row>
        <row r="331">
          <cell r="G331">
            <v>13.5</v>
          </cell>
        </row>
        <row r="332">
          <cell r="G332">
            <v>199</v>
          </cell>
        </row>
        <row r="333">
          <cell r="G333">
            <v>170</v>
          </cell>
        </row>
        <row r="334">
          <cell r="G334">
            <v>222</v>
          </cell>
        </row>
        <row r="335">
          <cell r="G335">
            <v>20</v>
          </cell>
        </row>
        <row r="336">
          <cell r="G336">
            <v>49</v>
          </cell>
        </row>
        <row r="337">
          <cell r="G337">
            <v>10</v>
          </cell>
        </row>
        <row r="338">
          <cell r="G338">
            <v>27</v>
          </cell>
        </row>
        <row r="339">
          <cell r="G339">
            <v>34</v>
          </cell>
        </row>
        <row r="340">
          <cell r="G340">
            <v>625</v>
          </cell>
        </row>
        <row r="341">
          <cell r="G341">
            <v>315</v>
          </cell>
        </row>
        <row r="342">
          <cell r="G342">
            <v>215</v>
          </cell>
        </row>
        <row r="343">
          <cell r="G343">
            <v>215</v>
          </cell>
        </row>
        <row r="344">
          <cell r="G344">
            <v>240</v>
          </cell>
        </row>
        <row r="345">
          <cell r="G345">
            <v>590</v>
          </cell>
        </row>
        <row r="346">
          <cell r="G346">
            <v>300</v>
          </cell>
        </row>
        <row r="347">
          <cell r="G347">
            <v>225</v>
          </cell>
        </row>
        <row r="348">
          <cell r="G348">
            <v>264</v>
          </cell>
        </row>
        <row r="349">
          <cell r="G349">
            <v>46</v>
          </cell>
        </row>
        <row r="350">
          <cell r="G350">
            <v>29.5</v>
          </cell>
        </row>
        <row r="351">
          <cell r="G351">
            <v>26</v>
          </cell>
        </row>
        <row r="352">
          <cell r="G352">
            <v>24</v>
          </cell>
        </row>
        <row r="353">
          <cell r="G353">
            <v>22.8</v>
          </cell>
        </row>
        <row r="354">
          <cell r="G354">
            <v>19.95</v>
          </cell>
        </row>
        <row r="355">
          <cell r="G355">
            <v>19.95</v>
          </cell>
        </row>
        <row r="356">
          <cell r="G356">
            <v>19.95</v>
          </cell>
        </row>
        <row r="357">
          <cell r="G357">
            <v>5500</v>
          </cell>
        </row>
        <row r="358">
          <cell r="G358">
            <v>1400</v>
          </cell>
        </row>
        <row r="359">
          <cell r="G359">
            <v>1550</v>
          </cell>
        </row>
        <row r="360">
          <cell r="G360">
            <v>1400</v>
          </cell>
        </row>
        <row r="361">
          <cell r="G361">
            <v>970</v>
          </cell>
        </row>
        <row r="362">
          <cell r="G362">
            <v>970</v>
          </cell>
        </row>
        <row r="363">
          <cell r="G363">
            <v>700</v>
          </cell>
        </row>
        <row r="364">
          <cell r="G364">
            <v>670</v>
          </cell>
        </row>
        <row r="365">
          <cell r="G365">
            <v>735</v>
          </cell>
        </row>
        <row r="366">
          <cell r="G366">
            <v>670</v>
          </cell>
        </row>
        <row r="367">
          <cell r="G367">
            <v>670</v>
          </cell>
        </row>
        <row r="368">
          <cell r="G368">
            <v>710</v>
          </cell>
        </row>
        <row r="369">
          <cell r="G369">
            <v>700</v>
          </cell>
        </row>
        <row r="370">
          <cell r="G370">
            <v>1500</v>
          </cell>
        </row>
        <row r="371">
          <cell r="G371">
            <v>1500</v>
          </cell>
        </row>
        <row r="372">
          <cell r="G372">
            <v>1500</v>
          </cell>
        </row>
        <row r="373">
          <cell r="G373">
            <v>822</v>
          </cell>
        </row>
        <row r="374">
          <cell r="G374">
            <v>822</v>
          </cell>
        </row>
        <row r="375">
          <cell r="G375">
            <v>790</v>
          </cell>
        </row>
        <row r="376">
          <cell r="G376">
            <v>790</v>
          </cell>
        </row>
        <row r="377">
          <cell r="G377">
            <v>790</v>
          </cell>
        </row>
        <row r="378">
          <cell r="G378">
            <v>575</v>
          </cell>
        </row>
        <row r="379">
          <cell r="G379">
            <v>500</v>
          </cell>
        </row>
        <row r="380">
          <cell r="G380">
            <v>580</v>
          </cell>
        </row>
        <row r="381">
          <cell r="G381">
            <v>358</v>
          </cell>
        </row>
        <row r="382">
          <cell r="G382">
            <v>57</v>
          </cell>
        </row>
        <row r="383">
          <cell r="G383">
            <v>33</v>
          </cell>
        </row>
        <row r="384">
          <cell r="G384">
            <v>31.2</v>
          </cell>
        </row>
        <row r="385">
          <cell r="G385">
            <v>25.2</v>
          </cell>
        </row>
        <row r="386">
          <cell r="G386">
            <v>34</v>
          </cell>
        </row>
        <row r="387">
          <cell r="G387">
            <v>30</v>
          </cell>
        </row>
        <row r="388">
          <cell r="G388">
            <v>32</v>
          </cell>
        </row>
        <row r="389">
          <cell r="G389">
            <v>39.6</v>
          </cell>
        </row>
        <row r="390">
          <cell r="G390">
            <v>20</v>
          </cell>
        </row>
        <row r="391">
          <cell r="G391">
            <v>9</v>
          </cell>
        </row>
        <row r="392">
          <cell r="G392">
            <v>48</v>
          </cell>
        </row>
        <row r="393">
          <cell r="G393">
            <v>48</v>
          </cell>
        </row>
        <row r="394">
          <cell r="G394">
            <v>65</v>
          </cell>
        </row>
        <row r="395">
          <cell r="G395">
            <v>55.2</v>
          </cell>
        </row>
        <row r="396">
          <cell r="G396">
            <v>58</v>
          </cell>
        </row>
        <row r="397">
          <cell r="G397">
            <v>59</v>
          </cell>
        </row>
        <row r="398">
          <cell r="G398">
            <v>50</v>
          </cell>
        </row>
        <row r="399">
          <cell r="G399">
            <v>50</v>
          </cell>
        </row>
        <row r="400">
          <cell r="G400">
            <v>49.2</v>
          </cell>
        </row>
        <row r="401">
          <cell r="G401">
            <v>62.4</v>
          </cell>
        </row>
        <row r="402">
          <cell r="G402">
            <v>550</v>
          </cell>
        </row>
        <row r="403">
          <cell r="G403">
            <v>1310</v>
          </cell>
        </row>
        <row r="404">
          <cell r="G404">
            <v>1156</v>
          </cell>
        </row>
        <row r="405">
          <cell r="G405">
            <v>133</v>
          </cell>
        </row>
        <row r="406">
          <cell r="G406">
            <v>66</v>
          </cell>
        </row>
        <row r="407">
          <cell r="G407">
            <v>66</v>
          </cell>
        </row>
        <row r="408">
          <cell r="G408">
            <v>66</v>
          </cell>
        </row>
        <row r="409">
          <cell r="G409">
            <v>55.8</v>
          </cell>
        </row>
        <row r="410">
          <cell r="G410">
            <v>266</v>
          </cell>
        </row>
        <row r="411">
          <cell r="G411">
            <v>153</v>
          </cell>
        </row>
        <row r="412">
          <cell r="G412">
            <v>160</v>
          </cell>
        </row>
        <row r="413">
          <cell r="G413">
            <v>198</v>
          </cell>
        </row>
        <row r="414">
          <cell r="G414">
            <v>169</v>
          </cell>
        </row>
        <row r="415">
          <cell r="G415">
            <v>169</v>
          </cell>
        </row>
        <row r="416">
          <cell r="G416">
            <v>230</v>
          </cell>
        </row>
        <row r="417">
          <cell r="G417">
            <v>230</v>
          </cell>
        </row>
        <row r="418">
          <cell r="G418">
            <v>96</v>
          </cell>
        </row>
        <row r="419">
          <cell r="G419">
            <v>175</v>
          </cell>
        </row>
        <row r="420">
          <cell r="G420">
            <v>63.5</v>
          </cell>
        </row>
        <row r="421">
          <cell r="G421">
            <v>69</v>
          </cell>
        </row>
        <row r="422">
          <cell r="G422">
            <v>69</v>
          </cell>
        </row>
        <row r="423">
          <cell r="G423">
            <v>96.5</v>
          </cell>
        </row>
        <row r="424">
          <cell r="G424">
            <v>96.5</v>
          </cell>
        </row>
        <row r="425">
          <cell r="G425">
            <v>96.5</v>
          </cell>
        </row>
        <row r="426">
          <cell r="G426">
            <v>135</v>
          </cell>
        </row>
        <row r="427">
          <cell r="G427">
            <v>140</v>
          </cell>
        </row>
        <row r="428">
          <cell r="G428">
            <v>102</v>
          </cell>
        </row>
        <row r="429">
          <cell r="G429">
            <v>175</v>
          </cell>
        </row>
        <row r="430">
          <cell r="G430">
            <v>11</v>
          </cell>
        </row>
        <row r="431">
          <cell r="G431">
            <v>230</v>
          </cell>
        </row>
        <row r="432">
          <cell r="G432">
            <v>216</v>
          </cell>
        </row>
        <row r="433">
          <cell r="G433">
            <v>15.5</v>
          </cell>
        </row>
        <row r="434">
          <cell r="G434">
            <v>14.5</v>
          </cell>
        </row>
        <row r="435">
          <cell r="G435">
            <v>15</v>
          </cell>
        </row>
        <row r="436">
          <cell r="G436">
            <v>15</v>
          </cell>
        </row>
        <row r="437">
          <cell r="G437">
            <v>12</v>
          </cell>
        </row>
        <row r="438">
          <cell r="G438">
            <v>13.75</v>
          </cell>
        </row>
        <row r="439">
          <cell r="G439">
            <v>250</v>
          </cell>
        </row>
        <row r="440">
          <cell r="G440">
            <v>900</v>
          </cell>
        </row>
        <row r="441">
          <cell r="G441">
            <v>137</v>
          </cell>
        </row>
        <row r="442">
          <cell r="G442">
            <v>150</v>
          </cell>
        </row>
        <row r="443">
          <cell r="G443">
            <v>97</v>
          </cell>
        </row>
        <row r="444">
          <cell r="G444">
            <v>212</v>
          </cell>
        </row>
        <row r="445">
          <cell r="G445">
            <v>90</v>
          </cell>
        </row>
        <row r="446">
          <cell r="G446">
            <v>105.6</v>
          </cell>
        </row>
        <row r="447">
          <cell r="G447">
            <v>105.6</v>
          </cell>
        </row>
        <row r="448">
          <cell r="G448">
            <v>32</v>
          </cell>
        </row>
        <row r="449">
          <cell r="G449">
            <v>24</v>
          </cell>
        </row>
        <row r="450">
          <cell r="G450">
            <v>24</v>
          </cell>
        </row>
        <row r="451">
          <cell r="G451">
            <v>27.6</v>
          </cell>
        </row>
        <row r="452">
          <cell r="G452">
            <v>52</v>
          </cell>
        </row>
        <row r="453">
          <cell r="G453">
            <v>38</v>
          </cell>
        </row>
        <row r="454">
          <cell r="G454">
            <v>38</v>
          </cell>
        </row>
        <row r="455">
          <cell r="G455">
            <v>45</v>
          </cell>
        </row>
        <row r="456">
          <cell r="G456">
            <v>45</v>
          </cell>
        </row>
        <row r="457">
          <cell r="G457">
            <v>410</v>
          </cell>
        </row>
        <row r="458">
          <cell r="G458">
            <v>884</v>
          </cell>
        </row>
        <row r="459">
          <cell r="G459">
            <v>884</v>
          </cell>
        </row>
        <row r="460">
          <cell r="G460">
            <v>960</v>
          </cell>
        </row>
        <row r="461">
          <cell r="G461">
            <v>612</v>
          </cell>
        </row>
        <row r="462">
          <cell r="G462">
            <v>645</v>
          </cell>
        </row>
        <row r="463">
          <cell r="G463">
            <v>645</v>
          </cell>
        </row>
        <row r="464">
          <cell r="G464">
            <v>420</v>
          </cell>
        </row>
        <row r="465">
          <cell r="G465">
            <v>6</v>
          </cell>
        </row>
        <row r="466">
          <cell r="G466">
            <v>44</v>
          </cell>
        </row>
        <row r="467">
          <cell r="G467">
            <v>11.5</v>
          </cell>
        </row>
        <row r="468">
          <cell r="G468">
            <v>35</v>
          </cell>
        </row>
        <row r="469">
          <cell r="G469">
            <v>19.45</v>
          </cell>
        </row>
        <row r="470">
          <cell r="G470">
            <v>35</v>
          </cell>
        </row>
        <row r="471">
          <cell r="G471">
            <v>39</v>
          </cell>
        </row>
        <row r="472">
          <cell r="G472">
            <v>38</v>
          </cell>
        </row>
        <row r="473">
          <cell r="G473">
            <v>38.4</v>
          </cell>
        </row>
        <row r="474">
          <cell r="G474">
            <v>21.6</v>
          </cell>
        </row>
        <row r="475">
          <cell r="G475">
            <v>23.9</v>
          </cell>
        </row>
        <row r="476">
          <cell r="G476">
            <v>21</v>
          </cell>
        </row>
        <row r="477">
          <cell r="G477">
            <v>23.9</v>
          </cell>
        </row>
        <row r="478">
          <cell r="G478">
            <v>18.600000000000001</v>
          </cell>
        </row>
        <row r="479">
          <cell r="G479">
            <v>10.199999999999999</v>
          </cell>
        </row>
        <row r="480">
          <cell r="G480">
            <v>6.7</v>
          </cell>
        </row>
        <row r="481">
          <cell r="G481">
            <v>6.7</v>
          </cell>
        </row>
        <row r="482">
          <cell r="G482">
            <v>90</v>
          </cell>
        </row>
        <row r="483">
          <cell r="G483">
            <v>150</v>
          </cell>
        </row>
        <row r="484">
          <cell r="G484">
            <v>115</v>
          </cell>
        </row>
        <row r="485">
          <cell r="G485">
            <v>144</v>
          </cell>
        </row>
        <row r="486">
          <cell r="G486">
            <v>18</v>
          </cell>
        </row>
        <row r="487">
          <cell r="G487">
            <v>500</v>
          </cell>
        </row>
        <row r="488">
          <cell r="G488">
            <v>2000</v>
          </cell>
        </row>
        <row r="489">
          <cell r="G489">
            <v>245</v>
          </cell>
        </row>
        <row r="490">
          <cell r="G490">
            <v>520</v>
          </cell>
        </row>
        <row r="491">
          <cell r="G491">
            <v>680</v>
          </cell>
        </row>
        <row r="492">
          <cell r="G492">
            <v>700</v>
          </cell>
        </row>
        <row r="493">
          <cell r="G493">
            <v>440</v>
          </cell>
        </row>
        <row r="494">
          <cell r="G494">
            <v>490</v>
          </cell>
        </row>
        <row r="495">
          <cell r="G495">
            <v>490</v>
          </cell>
        </row>
        <row r="496">
          <cell r="G496">
            <v>480</v>
          </cell>
        </row>
        <row r="497">
          <cell r="G497">
            <v>650</v>
          </cell>
        </row>
        <row r="498">
          <cell r="G498">
            <v>1360</v>
          </cell>
        </row>
        <row r="499">
          <cell r="G499">
            <v>600</v>
          </cell>
        </row>
        <row r="500">
          <cell r="G500">
            <v>600</v>
          </cell>
        </row>
        <row r="501">
          <cell r="G501">
            <v>600</v>
          </cell>
        </row>
        <row r="502">
          <cell r="G502">
            <v>600</v>
          </cell>
        </row>
        <row r="503">
          <cell r="G503">
            <v>600</v>
          </cell>
        </row>
        <row r="504">
          <cell r="G504">
            <v>600</v>
          </cell>
        </row>
        <row r="505">
          <cell r="G505">
            <v>550</v>
          </cell>
        </row>
        <row r="506">
          <cell r="G506">
            <v>550</v>
          </cell>
        </row>
        <row r="507">
          <cell r="G507">
            <v>450</v>
          </cell>
        </row>
        <row r="508">
          <cell r="G508">
            <v>516</v>
          </cell>
        </row>
        <row r="509">
          <cell r="G509">
            <v>516</v>
          </cell>
        </row>
        <row r="510">
          <cell r="G510">
            <v>48</v>
          </cell>
        </row>
        <row r="511">
          <cell r="G511">
            <v>48</v>
          </cell>
        </row>
        <row r="512">
          <cell r="G512">
            <v>45</v>
          </cell>
        </row>
        <row r="513">
          <cell r="G513">
            <v>15.6</v>
          </cell>
        </row>
        <row r="514">
          <cell r="G514">
            <v>15.6</v>
          </cell>
        </row>
        <row r="515">
          <cell r="G515">
            <v>19.2</v>
          </cell>
        </row>
        <row r="516">
          <cell r="G516">
            <v>19</v>
          </cell>
        </row>
        <row r="517">
          <cell r="G517">
            <v>19</v>
          </cell>
        </row>
        <row r="518">
          <cell r="G518">
            <v>18</v>
          </cell>
        </row>
        <row r="519">
          <cell r="G519">
            <v>21</v>
          </cell>
        </row>
        <row r="520">
          <cell r="G520">
            <v>330</v>
          </cell>
        </row>
        <row r="521">
          <cell r="G521">
            <v>240</v>
          </cell>
        </row>
        <row r="522">
          <cell r="G522">
            <v>176</v>
          </cell>
        </row>
        <row r="523">
          <cell r="G523">
            <v>176</v>
          </cell>
        </row>
        <row r="524">
          <cell r="G524">
            <v>220</v>
          </cell>
        </row>
        <row r="525">
          <cell r="G525">
            <v>220</v>
          </cell>
        </row>
        <row r="526">
          <cell r="G526">
            <v>227</v>
          </cell>
        </row>
        <row r="527">
          <cell r="G527">
            <v>225</v>
          </cell>
        </row>
        <row r="528">
          <cell r="G528">
            <v>366</v>
          </cell>
        </row>
        <row r="529">
          <cell r="G529">
            <v>366</v>
          </cell>
        </row>
        <row r="530">
          <cell r="G530">
            <v>240</v>
          </cell>
        </row>
        <row r="531">
          <cell r="G531">
            <v>245</v>
          </cell>
        </row>
        <row r="532">
          <cell r="G532">
            <v>245</v>
          </cell>
        </row>
        <row r="533">
          <cell r="G533">
            <v>295</v>
          </cell>
        </row>
        <row r="534">
          <cell r="G534">
            <v>295</v>
          </cell>
        </row>
        <row r="535">
          <cell r="G535">
            <v>115</v>
          </cell>
        </row>
        <row r="536">
          <cell r="G536">
            <v>123</v>
          </cell>
        </row>
        <row r="537">
          <cell r="G537">
            <v>78</v>
          </cell>
        </row>
        <row r="538">
          <cell r="G538">
            <v>72</v>
          </cell>
        </row>
        <row r="539">
          <cell r="G539">
            <v>89</v>
          </cell>
        </row>
        <row r="540">
          <cell r="G540">
            <v>57.6</v>
          </cell>
        </row>
        <row r="541">
          <cell r="G541">
            <v>62.4</v>
          </cell>
        </row>
        <row r="542">
          <cell r="G542">
            <v>89</v>
          </cell>
        </row>
        <row r="543">
          <cell r="G543">
            <v>100.8</v>
          </cell>
        </row>
        <row r="544">
          <cell r="G544">
            <v>98.4</v>
          </cell>
        </row>
        <row r="545">
          <cell r="G545">
            <v>88.8</v>
          </cell>
        </row>
        <row r="546">
          <cell r="G546">
            <v>215</v>
          </cell>
        </row>
        <row r="547">
          <cell r="G547">
            <v>215</v>
          </cell>
        </row>
        <row r="548">
          <cell r="G548">
            <v>227</v>
          </cell>
        </row>
        <row r="549">
          <cell r="G549">
            <v>282</v>
          </cell>
        </row>
        <row r="550">
          <cell r="G550">
            <v>235</v>
          </cell>
        </row>
        <row r="551">
          <cell r="G551">
            <v>234</v>
          </cell>
        </row>
        <row r="552">
          <cell r="G552">
            <v>58</v>
          </cell>
        </row>
        <row r="553">
          <cell r="G553">
            <v>34</v>
          </cell>
        </row>
        <row r="554">
          <cell r="G554">
            <v>28.8</v>
          </cell>
        </row>
        <row r="555">
          <cell r="G555">
            <v>30</v>
          </cell>
        </row>
        <row r="556">
          <cell r="G556">
            <v>30</v>
          </cell>
        </row>
        <row r="557">
          <cell r="G557">
            <v>30</v>
          </cell>
        </row>
        <row r="558">
          <cell r="G558">
            <v>30</v>
          </cell>
        </row>
        <row r="559">
          <cell r="G559">
            <v>24</v>
          </cell>
        </row>
        <row r="560">
          <cell r="G560">
            <v>32.5</v>
          </cell>
        </row>
        <row r="561">
          <cell r="G561">
            <v>15</v>
          </cell>
        </row>
        <row r="562">
          <cell r="G562">
            <v>2500</v>
          </cell>
        </row>
        <row r="563">
          <cell r="G563">
            <v>2300</v>
          </cell>
        </row>
        <row r="564">
          <cell r="G564">
            <v>4300</v>
          </cell>
        </row>
        <row r="565">
          <cell r="G565">
            <v>3300</v>
          </cell>
        </row>
        <row r="566">
          <cell r="G566">
            <v>18</v>
          </cell>
        </row>
        <row r="567">
          <cell r="G567">
            <v>18</v>
          </cell>
        </row>
        <row r="568">
          <cell r="G568">
            <v>18</v>
          </cell>
        </row>
        <row r="569">
          <cell r="G569">
            <v>30.6</v>
          </cell>
        </row>
        <row r="570">
          <cell r="G570">
            <v>37.200000000000003</v>
          </cell>
        </row>
        <row r="571">
          <cell r="G571">
            <v>128</v>
          </cell>
        </row>
        <row r="572">
          <cell r="G572">
            <v>110</v>
          </cell>
        </row>
        <row r="573">
          <cell r="G573">
            <v>110</v>
          </cell>
        </row>
        <row r="574">
          <cell r="G574">
            <v>150</v>
          </cell>
        </row>
        <row r="575">
          <cell r="G575">
            <v>130</v>
          </cell>
        </row>
        <row r="576">
          <cell r="G576">
            <v>115</v>
          </cell>
        </row>
        <row r="577">
          <cell r="G577">
            <v>134.4</v>
          </cell>
        </row>
        <row r="578">
          <cell r="G578">
            <v>358</v>
          </cell>
        </row>
        <row r="579">
          <cell r="G579">
            <v>188</v>
          </cell>
        </row>
        <row r="580">
          <cell r="G580">
            <v>160</v>
          </cell>
        </row>
        <row r="581">
          <cell r="G581">
            <v>185</v>
          </cell>
        </row>
        <row r="582">
          <cell r="G582">
            <v>150</v>
          </cell>
        </row>
        <row r="583">
          <cell r="G583">
            <v>120</v>
          </cell>
        </row>
        <row r="584">
          <cell r="G584">
            <v>200</v>
          </cell>
        </row>
        <row r="585">
          <cell r="G585">
            <v>200</v>
          </cell>
        </row>
        <row r="586">
          <cell r="G586">
            <v>160</v>
          </cell>
        </row>
        <row r="587">
          <cell r="G587">
            <v>295</v>
          </cell>
        </row>
        <row r="588">
          <cell r="G588">
            <v>160</v>
          </cell>
        </row>
        <row r="589">
          <cell r="G589">
            <v>132</v>
          </cell>
        </row>
        <row r="590">
          <cell r="G590">
            <v>170</v>
          </cell>
        </row>
        <row r="591">
          <cell r="G591">
            <v>12.5</v>
          </cell>
        </row>
        <row r="592">
          <cell r="G592">
            <v>24</v>
          </cell>
        </row>
        <row r="593">
          <cell r="G593">
            <v>88</v>
          </cell>
        </row>
        <row r="594">
          <cell r="G594">
            <v>88</v>
          </cell>
        </row>
        <row r="595">
          <cell r="G595">
            <v>88</v>
          </cell>
        </row>
        <row r="596">
          <cell r="G596">
            <v>139</v>
          </cell>
        </row>
        <row r="597">
          <cell r="G597">
            <v>89</v>
          </cell>
        </row>
        <row r="598">
          <cell r="G598">
            <v>89</v>
          </cell>
        </row>
        <row r="599">
          <cell r="G599">
            <v>89</v>
          </cell>
        </row>
        <row r="600">
          <cell r="G600">
            <v>87</v>
          </cell>
        </row>
        <row r="601">
          <cell r="G601">
            <v>145</v>
          </cell>
        </row>
        <row r="602">
          <cell r="G602">
            <v>145</v>
          </cell>
        </row>
        <row r="603">
          <cell r="G603">
            <v>94</v>
          </cell>
        </row>
        <row r="604">
          <cell r="G604">
            <v>94</v>
          </cell>
        </row>
        <row r="605">
          <cell r="G605">
            <v>94</v>
          </cell>
        </row>
        <row r="606">
          <cell r="G606">
            <v>94</v>
          </cell>
        </row>
        <row r="607">
          <cell r="G607">
            <v>94</v>
          </cell>
        </row>
        <row r="608">
          <cell r="G608">
            <v>94</v>
          </cell>
        </row>
        <row r="609">
          <cell r="G609">
            <v>75</v>
          </cell>
        </row>
        <row r="610">
          <cell r="G610">
            <v>70</v>
          </cell>
        </row>
        <row r="611">
          <cell r="G611">
            <v>70</v>
          </cell>
        </row>
        <row r="612">
          <cell r="G612">
            <v>90</v>
          </cell>
        </row>
        <row r="613">
          <cell r="G613">
            <v>90</v>
          </cell>
        </row>
        <row r="614">
          <cell r="G614">
            <v>28.5</v>
          </cell>
        </row>
        <row r="615">
          <cell r="G615">
            <v>12</v>
          </cell>
        </row>
        <row r="616">
          <cell r="G616">
            <v>16.75</v>
          </cell>
        </row>
        <row r="617">
          <cell r="G617">
            <v>18</v>
          </cell>
        </row>
        <row r="618">
          <cell r="G618">
            <v>18</v>
          </cell>
        </row>
        <row r="619">
          <cell r="G619">
            <v>14.5</v>
          </cell>
        </row>
        <row r="620">
          <cell r="G620">
            <v>20</v>
          </cell>
        </row>
        <row r="621">
          <cell r="G621">
            <v>34</v>
          </cell>
        </row>
        <row r="622">
          <cell r="G622">
            <v>42</v>
          </cell>
        </row>
        <row r="623">
          <cell r="G623">
            <v>21</v>
          </cell>
        </row>
        <row r="624">
          <cell r="G624">
            <v>18</v>
          </cell>
        </row>
        <row r="625">
          <cell r="G625">
            <v>18</v>
          </cell>
        </row>
        <row r="626">
          <cell r="G626">
            <v>18</v>
          </cell>
        </row>
        <row r="627">
          <cell r="G627">
            <v>19.75</v>
          </cell>
        </row>
        <row r="628">
          <cell r="G628">
            <v>25.2</v>
          </cell>
        </row>
        <row r="629">
          <cell r="G629">
            <v>30</v>
          </cell>
        </row>
        <row r="630">
          <cell r="G630">
            <v>24</v>
          </cell>
        </row>
        <row r="631">
          <cell r="G631">
            <v>26</v>
          </cell>
        </row>
        <row r="632">
          <cell r="G632">
            <v>26</v>
          </cell>
        </row>
        <row r="633">
          <cell r="G633">
            <v>26</v>
          </cell>
        </row>
        <row r="634">
          <cell r="G634">
            <v>70</v>
          </cell>
        </row>
        <row r="635">
          <cell r="G635">
            <v>70</v>
          </cell>
        </row>
        <row r="636">
          <cell r="G636">
            <v>159</v>
          </cell>
        </row>
        <row r="637">
          <cell r="G637">
            <v>79.5</v>
          </cell>
        </row>
        <row r="638">
          <cell r="G638">
            <v>196</v>
          </cell>
        </row>
        <row r="639">
          <cell r="G639">
            <v>98</v>
          </cell>
        </row>
        <row r="640">
          <cell r="G640">
            <v>86</v>
          </cell>
        </row>
        <row r="641">
          <cell r="G641">
            <v>78</v>
          </cell>
        </row>
        <row r="642">
          <cell r="G642">
            <v>72</v>
          </cell>
        </row>
        <row r="643">
          <cell r="G643">
            <v>96</v>
          </cell>
        </row>
        <row r="644">
          <cell r="G644">
            <v>48</v>
          </cell>
        </row>
        <row r="645">
          <cell r="G645">
            <v>70</v>
          </cell>
        </row>
        <row r="646">
          <cell r="G646">
            <v>70</v>
          </cell>
        </row>
        <row r="647">
          <cell r="G647">
            <v>80</v>
          </cell>
        </row>
        <row r="648">
          <cell r="G648">
            <v>70</v>
          </cell>
        </row>
        <row r="649">
          <cell r="G649">
            <v>70</v>
          </cell>
        </row>
        <row r="650">
          <cell r="G650">
            <v>70</v>
          </cell>
        </row>
        <row r="651">
          <cell r="G651">
            <v>84</v>
          </cell>
        </row>
        <row r="652">
          <cell r="G652">
            <v>84</v>
          </cell>
        </row>
        <row r="653">
          <cell r="G653">
            <v>31.2</v>
          </cell>
        </row>
        <row r="654">
          <cell r="G654">
            <v>16.2</v>
          </cell>
        </row>
        <row r="655">
          <cell r="G655">
            <v>6</v>
          </cell>
        </row>
        <row r="656">
          <cell r="G656">
            <v>48</v>
          </cell>
        </row>
        <row r="657">
          <cell r="G657">
            <v>48</v>
          </cell>
        </row>
        <row r="658">
          <cell r="G658">
            <v>48</v>
          </cell>
        </row>
        <row r="659">
          <cell r="G659">
            <v>42</v>
          </cell>
        </row>
        <row r="660">
          <cell r="G660">
            <v>42</v>
          </cell>
        </row>
        <row r="661">
          <cell r="G661">
            <v>21</v>
          </cell>
        </row>
        <row r="662">
          <cell r="G662">
            <v>75</v>
          </cell>
        </row>
        <row r="663">
          <cell r="G663">
            <v>70</v>
          </cell>
        </row>
        <row r="664">
          <cell r="G664">
            <v>75</v>
          </cell>
        </row>
        <row r="665">
          <cell r="G665">
            <v>75</v>
          </cell>
        </row>
        <row r="666">
          <cell r="G666">
            <v>23.4</v>
          </cell>
        </row>
        <row r="667">
          <cell r="G667">
            <v>30.6</v>
          </cell>
        </row>
        <row r="668">
          <cell r="G668">
            <v>5</v>
          </cell>
        </row>
        <row r="669">
          <cell r="G669">
            <v>42.5</v>
          </cell>
        </row>
        <row r="670">
          <cell r="G670">
            <v>29.5</v>
          </cell>
        </row>
        <row r="671">
          <cell r="G671">
            <v>35</v>
          </cell>
        </row>
        <row r="672">
          <cell r="G672">
            <v>42</v>
          </cell>
        </row>
        <row r="673">
          <cell r="G673">
            <v>38.4</v>
          </cell>
        </row>
        <row r="674">
          <cell r="G674">
            <v>45.6</v>
          </cell>
        </row>
        <row r="675">
          <cell r="G675">
            <v>24</v>
          </cell>
        </row>
        <row r="676">
          <cell r="G676">
            <v>24</v>
          </cell>
        </row>
        <row r="677">
          <cell r="G677">
            <v>455</v>
          </cell>
        </row>
        <row r="678">
          <cell r="G678">
            <v>22</v>
          </cell>
        </row>
        <row r="679">
          <cell r="G679">
            <v>22.8</v>
          </cell>
        </row>
        <row r="680">
          <cell r="G680">
            <v>42</v>
          </cell>
        </row>
        <row r="681">
          <cell r="G681">
            <v>42</v>
          </cell>
        </row>
        <row r="682">
          <cell r="G682">
            <v>45.6</v>
          </cell>
        </row>
        <row r="683">
          <cell r="G683">
            <v>45.6</v>
          </cell>
        </row>
        <row r="684">
          <cell r="G684">
            <v>34.799999999999997</v>
          </cell>
        </row>
        <row r="685">
          <cell r="G685">
            <v>42</v>
          </cell>
        </row>
        <row r="686">
          <cell r="G686">
            <v>84</v>
          </cell>
        </row>
        <row r="687">
          <cell r="G687">
            <v>57</v>
          </cell>
        </row>
        <row r="688">
          <cell r="G688">
            <v>60</v>
          </cell>
        </row>
        <row r="689">
          <cell r="G689">
            <v>48</v>
          </cell>
        </row>
        <row r="690">
          <cell r="G690">
            <v>19.2</v>
          </cell>
        </row>
        <row r="691">
          <cell r="G691">
            <v>1780</v>
          </cell>
        </row>
        <row r="692">
          <cell r="G692">
            <v>72</v>
          </cell>
        </row>
        <row r="693">
          <cell r="G693">
            <v>72</v>
          </cell>
        </row>
        <row r="694">
          <cell r="G694">
            <v>175</v>
          </cell>
        </row>
        <row r="695">
          <cell r="G695">
            <v>21.6</v>
          </cell>
        </row>
        <row r="696">
          <cell r="G696">
            <v>30</v>
          </cell>
        </row>
        <row r="697">
          <cell r="G697">
            <v>25.2</v>
          </cell>
        </row>
        <row r="698">
          <cell r="G698">
            <v>30</v>
          </cell>
        </row>
        <row r="699">
          <cell r="G699">
            <v>28.8</v>
          </cell>
        </row>
        <row r="700">
          <cell r="G700">
            <v>24</v>
          </cell>
        </row>
        <row r="701">
          <cell r="G701">
            <v>27.6</v>
          </cell>
        </row>
        <row r="702">
          <cell r="G702">
            <v>8.35</v>
          </cell>
        </row>
        <row r="703">
          <cell r="G703">
            <v>79</v>
          </cell>
        </row>
        <row r="704">
          <cell r="G704">
            <v>69</v>
          </cell>
        </row>
        <row r="705">
          <cell r="G705">
            <v>16</v>
          </cell>
        </row>
        <row r="706">
          <cell r="G706">
            <v>38.4</v>
          </cell>
        </row>
        <row r="707">
          <cell r="G707">
            <v>42</v>
          </cell>
        </row>
        <row r="708">
          <cell r="G708">
            <v>60</v>
          </cell>
        </row>
        <row r="709">
          <cell r="G709">
            <v>650</v>
          </cell>
        </row>
        <row r="710">
          <cell r="G710">
            <v>86</v>
          </cell>
        </row>
        <row r="711">
          <cell r="G711">
            <v>90</v>
          </cell>
        </row>
        <row r="712">
          <cell r="G712">
            <v>96</v>
          </cell>
        </row>
        <row r="713">
          <cell r="G713">
            <v>91</v>
          </cell>
        </row>
        <row r="714">
          <cell r="G714">
            <v>91</v>
          </cell>
        </row>
        <row r="715">
          <cell r="G715">
            <v>78</v>
          </cell>
        </row>
        <row r="716">
          <cell r="G716">
            <v>78</v>
          </cell>
        </row>
        <row r="717">
          <cell r="G717">
            <v>12</v>
          </cell>
        </row>
        <row r="718">
          <cell r="G718">
            <v>12</v>
          </cell>
        </row>
        <row r="719">
          <cell r="G719">
            <v>14.5</v>
          </cell>
        </row>
        <row r="720">
          <cell r="G720">
            <v>14.4</v>
          </cell>
        </row>
        <row r="721">
          <cell r="G721">
            <v>15</v>
          </cell>
        </row>
        <row r="722">
          <cell r="G722">
            <v>75</v>
          </cell>
        </row>
        <row r="723">
          <cell r="G723">
            <v>75</v>
          </cell>
        </row>
        <row r="724">
          <cell r="G724">
            <v>80</v>
          </cell>
        </row>
        <row r="725">
          <cell r="G725">
            <v>80</v>
          </cell>
        </row>
        <row r="726">
          <cell r="G726">
            <v>57</v>
          </cell>
        </row>
        <row r="727">
          <cell r="G727">
            <v>57</v>
          </cell>
        </row>
        <row r="728">
          <cell r="G728">
            <v>52</v>
          </cell>
        </row>
        <row r="729">
          <cell r="G729">
            <v>52</v>
          </cell>
        </row>
        <row r="730">
          <cell r="G730">
            <v>52</v>
          </cell>
        </row>
        <row r="731">
          <cell r="G731">
            <v>68</v>
          </cell>
        </row>
        <row r="732">
          <cell r="G732">
            <v>80</v>
          </cell>
        </row>
        <row r="733">
          <cell r="G733">
            <v>80</v>
          </cell>
        </row>
        <row r="734">
          <cell r="G734">
            <v>57</v>
          </cell>
        </row>
        <row r="735">
          <cell r="G735">
            <v>78</v>
          </cell>
        </row>
        <row r="736">
          <cell r="G736">
            <v>78</v>
          </cell>
        </row>
        <row r="737">
          <cell r="G737">
            <v>53.5</v>
          </cell>
        </row>
        <row r="738">
          <cell r="G738">
            <v>75</v>
          </cell>
        </row>
        <row r="739">
          <cell r="G739">
            <v>53.5</v>
          </cell>
        </row>
        <row r="740">
          <cell r="G740">
            <v>72</v>
          </cell>
        </row>
        <row r="741">
          <cell r="G741">
            <v>14.2</v>
          </cell>
        </row>
        <row r="742">
          <cell r="G742">
            <v>14.75</v>
          </cell>
        </row>
        <row r="743">
          <cell r="G743">
            <v>16.5</v>
          </cell>
        </row>
        <row r="744">
          <cell r="G744">
            <v>14.4</v>
          </cell>
        </row>
        <row r="745">
          <cell r="G745">
            <v>16.5</v>
          </cell>
        </row>
        <row r="746">
          <cell r="G746">
            <v>16.5</v>
          </cell>
        </row>
        <row r="747">
          <cell r="G747">
            <v>16.5</v>
          </cell>
        </row>
        <row r="748">
          <cell r="G748">
            <v>12.6</v>
          </cell>
        </row>
        <row r="749">
          <cell r="G749">
            <v>22.5</v>
          </cell>
        </row>
        <row r="750">
          <cell r="G750">
            <v>18</v>
          </cell>
        </row>
        <row r="751">
          <cell r="G751">
            <v>385</v>
          </cell>
        </row>
        <row r="752">
          <cell r="G752">
            <v>200</v>
          </cell>
        </row>
        <row r="753">
          <cell r="G753">
            <v>13.6</v>
          </cell>
        </row>
        <row r="754">
          <cell r="G754">
            <v>18.5</v>
          </cell>
        </row>
        <row r="755">
          <cell r="G755">
            <v>12.6</v>
          </cell>
        </row>
        <row r="756">
          <cell r="G756">
            <v>12</v>
          </cell>
        </row>
        <row r="757">
          <cell r="G757">
            <v>70</v>
          </cell>
        </row>
        <row r="758">
          <cell r="G758">
            <v>70</v>
          </cell>
        </row>
        <row r="759">
          <cell r="G759">
            <v>120</v>
          </cell>
        </row>
        <row r="760">
          <cell r="G760">
            <v>46.8</v>
          </cell>
        </row>
        <row r="761">
          <cell r="G761">
            <v>57</v>
          </cell>
        </row>
        <row r="762">
          <cell r="G762">
            <v>28.5</v>
          </cell>
        </row>
        <row r="763">
          <cell r="G763">
            <v>53</v>
          </cell>
        </row>
        <row r="764">
          <cell r="G764">
            <v>26.5</v>
          </cell>
        </row>
        <row r="765">
          <cell r="G765">
            <v>26</v>
          </cell>
        </row>
        <row r="766">
          <cell r="G766">
            <v>25</v>
          </cell>
        </row>
        <row r="767">
          <cell r="G767">
            <v>23</v>
          </cell>
        </row>
        <row r="768">
          <cell r="G768">
            <v>29</v>
          </cell>
        </row>
        <row r="769">
          <cell r="G769">
            <v>15</v>
          </cell>
        </row>
        <row r="770">
          <cell r="G770">
            <v>31</v>
          </cell>
        </row>
        <row r="771">
          <cell r="G771">
            <v>32.4</v>
          </cell>
        </row>
        <row r="772">
          <cell r="G772">
            <v>32</v>
          </cell>
        </row>
        <row r="773">
          <cell r="G773">
            <v>13.25</v>
          </cell>
        </row>
        <row r="774">
          <cell r="G774">
            <v>13</v>
          </cell>
        </row>
        <row r="775">
          <cell r="G775">
            <v>13.5</v>
          </cell>
        </row>
        <row r="776">
          <cell r="G776">
            <v>14.4</v>
          </cell>
        </row>
        <row r="777">
          <cell r="G777">
            <v>15.95</v>
          </cell>
        </row>
        <row r="778">
          <cell r="G778">
            <v>66.599999999999994</v>
          </cell>
        </row>
        <row r="779">
          <cell r="G779">
            <v>512</v>
          </cell>
        </row>
        <row r="780">
          <cell r="G780">
            <v>56</v>
          </cell>
        </row>
        <row r="781">
          <cell r="G781">
            <v>271</v>
          </cell>
        </row>
        <row r="782">
          <cell r="G782">
            <v>115</v>
          </cell>
        </row>
        <row r="783">
          <cell r="G783">
            <v>56</v>
          </cell>
        </row>
        <row r="784">
          <cell r="G784">
            <v>480</v>
          </cell>
        </row>
        <row r="785">
          <cell r="G785">
            <v>254</v>
          </cell>
        </row>
        <row r="786">
          <cell r="G786">
            <v>116</v>
          </cell>
        </row>
        <row r="787">
          <cell r="G787">
            <v>58</v>
          </cell>
        </row>
        <row r="788">
          <cell r="G788">
            <v>203</v>
          </cell>
        </row>
        <row r="789">
          <cell r="G789">
            <v>240</v>
          </cell>
        </row>
        <row r="790">
          <cell r="G790">
            <v>24</v>
          </cell>
        </row>
        <row r="791">
          <cell r="G791">
            <v>24</v>
          </cell>
        </row>
        <row r="792">
          <cell r="G792">
            <v>24</v>
          </cell>
        </row>
        <row r="793">
          <cell r="G793">
            <v>24</v>
          </cell>
        </row>
        <row r="794">
          <cell r="G794">
            <v>60</v>
          </cell>
        </row>
        <row r="795">
          <cell r="G795">
            <v>24</v>
          </cell>
        </row>
        <row r="796">
          <cell r="G796">
            <v>3100</v>
          </cell>
        </row>
        <row r="797">
          <cell r="G797">
            <v>329</v>
          </cell>
        </row>
        <row r="798">
          <cell r="G798">
            <v>159</v>
          </cell>
        </row>
        <row r="799">
          <cell r="G799">
            <v>79.5</v>
          </cell>
        </row>
        <row r="800">
          <cell r="G800">
            <v>8</v>
          </cell>
        </row>
        <row r="801">
          <cell r="G801">
            <v>37</v>
          </cell>
        </row>
        <row r="802">
          <cell r="G802">
            <v>37</v>
          </cell>
        </row>
        <row r="803">
          <cell r="G803">
            <v>37</v>
          </cell>
        </row>
        <row r="804">
          <cell r="G804">
            <v>32.4</v>
          </cell>
        </row>
        <row r="805">
          <cell r="G805">
            <v>32.4</v>
          </cell>
        </row>
        <row r="806">
          <cell r="G806">
            <v>36</v>
          </cell>
        </row>
        <row r="807">
          <cell r="G807">
            <v>36</v>
          </cell>
        </row>
        <row r="808">
          <cell r="G808">
            <v>29</v>
          </cell>
        </row>
        <row r="809">
          <cell r="G809">
            <v>25</v>
          </cell>
        </row>
        <row r="810">
          <cell r="G810">
            <v>30</v>
          </cell>
        </row>
        <row r="811">
          <cell r="G811">
            <v>50</v>
          </cell>
        </row>
        <row r="812">
          <cell r="G812">
            <v>25</v>
          </cell>
        </row>
        <row r="813">
          <cell r="G813">
            <v>220</v>
          </cell>
        </row>
        <row r="814">
          <cell r="G814">
            <v>200</v>
          </cell>
        </row>
        <row r="815">
          <cell r="G815">
            <v>50</v>
          </cell>
        </row>
        <row r="816">
          <cell r="G816">
            <v>25</v>
          </cell>
        </row>
        <row r="817">
          <cell r="G817">
            <v>150</v>
          </cell>
        </row>
        <row r="818">
          <cell r="G818">
            <v>50</v>
          </cell>
        </row>
        <row r="819">
          <cell r="G819">
            <v>25</v>
          </cell>
        </row>
        <row r="820">
          <cell r="G820">
            <v>435</v>
          </cell>
        </row>
        <row r="821">
          <cell r="G821">
            <v>580</v>
          </cell>
        </row>
        <row r="822">
          <cell r="G822">
            <v>740</v>
          </cell>
        </row>
        <row r="823">
          <cell r="G823">
            <v>220</v>
          </cell>
        </row>
        <row r="824">
          <cell r="G824">
            <v>23.7</v>
          </cell>
        </row>
        <row r="825">
          <cell r="G825">
            <v>145</v>
          </cell>
        </row>
        <row r="826">
          <cell r="G826">
            <v>47.4</v>
          </cell>
        </row>
        <row r="827">
          <cell r="G827">
            <v>23.7</v>
          </cell>
        </row>
        <row r="828">
          <cell r="G828">
            <v>21.5</v>
          </cell>
        </row>
        <row r="829">
          <cell r="G829">
            <v>19.8</v>
          </cell>
        </row>
        <row r="830">
          <cell r="G830">
            <v>180</v>
          </cell>
        </row>
        <row r="831">
          <cell r="G831">
            <v>120</v>
          </cell>
        </row>
        <row r="832">
          <cell r="G832">
            <v>168</v>
          </cell>
        </row>
        <row r="833">
          <cell r="G833">
            <v>168</v>
          </cell>
        </row>
        <row r="834">
          <cell r="G834">
            <v>126</v>
          </cell>
        </row>
        <row r="835">
          <cell r="G835">
            <v>168</v>
          </cell>
        </row>
        <row r="836">
          <cell r="G836">
            <v>25</v>
          </cell>
        </row>
        <row r="837">
          <cell r="G837">
            <v>22</v>
          </cell>
        </row>
        <row r="838">
          <cell r="G838">
            <v>22</v>
          </cell>
        </row>
        <row r="839">
          <cell r="G839">
            <v>49</v>
          </cell>
        </row>
        <row r="840">
          <cell r="G840">
            <v>24.5</v>
          </cell>
        </row>
        <row r="841">
          <cell r="G841">
            <v>18</v>
          </cell>
        </row>
        <row r="842">
          <cell r="G842">
            <v>13.6</v>
          </cell>
        </row>
        <row r="843">
          <cell r="G843">
            <v>16</v>
          </cell>
        </row>
        <row r="844">
          <cell r="G844">
            <v>15</v>
          </cell>
        </row>
        <row r="845">
          <cell r="G845">
            <v>15</v>
          </cell>
        </row>
        <row r="846">
          <cell r="G846">
            <v>18.600000000000001</v>
          </cell>
        </row>
        <row r="847">
          <cell r="G847">
            <v>18</v>
          </cell>
        </row>
        <row r="848">
          <cell r="G848">
            <v>19.8</v>
          </cell>
        </row>
        <row r="849">
          <cell r="G849">
            <v>18.5</v>
          </cell>
        </row>
        <row r="850">
          <cell r="G850">
            <v>125</v>
          </cell>
        </row>
        <row r="851">
          <cell r="G851">
            <v>125</v>
          </cell>
        </row>
        <row r="852">
          <cell r="G852">
            <v>210</v>
          </cell>
        </row>
        <row r="853">
          <cell r="G853">
            <v>120</v>
          </cell>
        </row>
        <row r="854">
          <cell r="G854">
            <v>105</v>
          </cell>
        </row>
        <row r="855">
          <cell r="G855">
            <v>105</v>
          </cell>
        </row>
        <row r="856">
          <cell r="G856">
            <v>132</v>
          </cell>
        </row>
        <row r="857">
          <cell r="G857">
            <v>150</v>
          </cell>
        </row>
        <row r="858">
          <cell r="G858">
            <v>160</v>
          </cell>
        </row>
        <row r="859">
          <cell r="G859">
            <v>132</v>
          </cell>
        </row>
        <row r="860">
          <cell r="G860">
            <v>115</v>
          </cell>
        </row>
        <row r="861">
          <cell r="G861">
            <v>54</v>
          </cell>
        </row>
        <row r="862">
          <cell r="G862">
            <v>190</v>
          </cell>
        </row>
        <row r="863">
          <cell r="G863">
            <v>191</v>
          </cell>
        </row>
        <row r="864">
          <cell r="G864">
            <v>175</v>
          </cell>
        </row>
        <row r="865">
          <cell r="G865">
            <v>190</v>
          </cell>
        </row>
        <row r="866">
          <cell r="G866">
            <v>165</v>
          </cell>
        </row>
        <row r="867">
          <cell r="G867">
            <v>180</v>
          </cell>
        </row>
        <row r="868">
          <cell r="G868">
            <v>16.899999999999999</v>
          </cell>
        </row>
        <row r="869">
          <cell r="G869">
            <v>16.5</v>
          </cell>
        </row>
        <row r="870">
          <cell r="G870">
            <v>28.8</v>
          </cell>
        </row>
        <row r="871">
          <cell r="G871">
            <v>31.8</v>
          </cell>
        </row>
        <row r="872">
          <cell r="G872">
            <v>15.5</v>
          </cell>
        </row>
        <row r="873">
          <cell r="G873">
            <v>14.5</v>
          </cell>
        </row>
        <row r="874">
          <cell r="G874">
            <v>10</v>
          </cell>
        </row>
        <row r="875">
          <cell r="G875">
            <v>13.6</v>
          </cell>
        </row>
        <row r="876">
          <cell r="G876">
            <v>13.6</v>
          </cell>
        </row>
        <row r="877">
          <cell r="G877">
            <v>21.25</v>
          </cell>
        </row>
        <row r="878">
          <cell r="G878">
            <v>16.5</v>
          </cell>
        </row>
        <row r="879">
          <cell r="G879">
            <v>15</v>
          </cell>
        </row>
        <row r="880">
          <cell r="G880">
            <v>15</v>
          </cell>
        </row>
        <row r="881">
          <cell r="G881">
            <v>17.5</v>
          </cell>
        </row>
        <row r="882">
          <cell r="G882">
            <v>178</v>
          </cell>
        </row>
        <row r="883">
          <cell r="G883">
            <v>179</v>
          </cell>
        </row>
        <row r="884">
          <cell r="G884">
            <v>289</v>
          </cell>
        </row>
        <row r="885">
          <cell r="G885">
            <v>12.6</v>
          </cell>
        </row>
        <row r="886">
          <cell r="G886">
            <v>12.6</v>
          </cell>
        </row>
        <row r="887">
          <cell r="G887">
            <v>80</v>
          </cell>
        </row>
        <row r="888">
          <cell r="G888">
            <v>80</v>
          </cell>
        </row>
        <row r="889">
          <cell r="G889">
            <v>81</v>
          </cell>
        </row>
        <row r="890">
          <cell r="G890">
            <v>24</v>
          </cell>
        </row>
        <row r="891">
          <cell r="G891">
            <v>312</v>
          </cell>
        </row>
        <row r="892">
          <cell r="G892">
            <v>21.6</v>
          </cell>
        </row>
        <row r="893">
          <cell r="G893">
            <v>193</v>
          </cell>
        </row>
        <row r="894">
          <cell r="G894">
            <v>290</v>
          </cell>
        </row>
        <row r="895">
          <cell r="G895">
            <v>159</v>
          </cell>
        </row>
        <row r="896">
          <cell r="G896">
            <v>200</v>
          </cell>
        </row>
        <row r="897">
          <cell r="G897">
            <v>200</v>
          </cell>
        </row>
        <row r="898">
          <cell r="G898">
            <v>16.850000000000001</v>
          </cell>
        </row>
        <row r="899">
          <cell r="G899">
            <v>17</v>
          </cell>
        </row>
        <row r="900">
          <cell r="G900">
            <v>34</v>
          </cell>
        </row>
        <row r="901">
          <cell r="G901">
            <v>39</v>
          </cell>
        </row>
        <row r="902">
          <cell r="G902">
            <v>39</v>
          </cell>
        </row>
        <row r="903">
          <cell r="G903">
            <v>39</v>
          </cell>
        </row>
        <row r="904">
          <cell r="G904">
            <v>32.799999999999997</v>
          </cell>
        </row>
        <row r="905">
          <cell r="G905">
            <v>36</v>
          </cell>
        </row>
        <row r="906">
          <cell r="G906">
            <v>36</v>
          </cell>
        </row>
        <row r="907">
          <cell r="G907">
            <v>38</v>
          </cell>
        </row>
        <row r="908">
          <cell r="G908">
            <v>35</v>
          </cell>
        </row>
        <row r="909">
          <cell r="G909">
            <v>19.5</v>
          </cell>
        </row>
        <row r="910">
          <cell r="G910">
            <v>19.5</v>
          </cell>
        </row>
        <row r="911">
          <cell r="G911">
            <v>19.5</v>
          </cell>
        </row>
        <row r="912">
          <cell r="G912">
            <v>19.5</v>
          </cell>
        </row>
        <row r="913">
          <cell r="G913">
            <v>19.5</v>
          </cell>
        </row>
        <row r="914">
          <cell r="G914">
            <v>19.5</v>
          </cell>
        </row>
        <row r="915">
          <cell r="G915">
            <v>18.2</v>
          </cell>
        </row>
        <row r="916">
          <cell r="G916">
            <v>7.5</v>
          </cell>
        </row>
        <row r="917">
          <cell r="G917">
            <v>7.5</v>
          </cell>
        </row>
        <row r="918">
          <cell r="G918">
            <v>7.5</v>
          </cell>
        </row>
        <row r="919">
          <cell r="G919">
            <v>7.5</v>
          </cell>
        </row>
        <row r="920">
          <cell r="G920">
            <v>90</v>
          </cell>
        </row>
        <row r="921">
          <cell r="G921">
            <v>1085</v>
          </cell>
        </row>
        <row r="922">
          <cell r="G922">
            <v>170</v>
          </cell>
        </row>
        <row r="923">
          <cell r="G923">
            <v>75</v>
          </cell>
        </row>
        <row r="924">
          <cell r="G924">
            <v>1200</v>
          </cell>
        </row>
        <row r="925">
          <cell r="G925">
            <v>800</v>
          </cell>
        </row>
        <row r="926">
          <cell r="G926">
            <v>185</v>
          </cell>
        </row>
        <row r="927">
          <cell r="G927">
            <v>90</v>
          </cell>
        </row>
        <row r="928">
          <cell r="G928">
            <v>270</v>
          </cell>
        </row>
        <row r="929">
          <cell r="G929">
            <v>30</v>
          </cell>
        </row>
        <row r="930">
          <cell r="G930">
            <v>280</v>
          </cell>
        </row>
        <row r="931">
          <cell r="G931">
            <v>58</v>
          </cell>
        </row>
        <row r="932">
          <cell r="G932">
            <v>58</v>
          </cell>
        </row>
        <row r="933">
          <cell r="G933">
            <v>250</v>
          </cell>
        </row>
        <row r="934">
          <cell r="G934">
            <v>116</v>
          </cell>
        </row>
        <row r="935">
          <cell r="G935">
            <v>58</v>
          </cell>
        </row>
        <row r="936">
          <cell r="G936">
            <v>830</v>
          </cell>
        </row>
        <row r="937">
          <cell r="G937">
            <v>1100</v>
          </cell>
        </row>
        <row r="938">
          <cell r="G938">
            <v>1400</v>
          </cell>
        </row>
        <row r="939">
          <cell r="G939">
            <v>58</v>
          </cell>
        </row>
        <row r="940">
          <cell r="G940">
            <v>450</v>
          </cell>
        </row>
        <row r="941">
          <cell r="G941">
            <v>282</v>
          </cell>
        </row>
        <row r="942">
          <cell r="G942">
            <v>116</v>
          </cell>
        </row>
        <row r="943">
          <cell r="G943">
            <v>58</v>
          </cell>
        </row>
        <row r="944">
          <cell r="G944">
            <v>405</v>
          </cell>
        </row>
        <row r="945">
          <cell r="G945">
            <v>56</v>
          </cell>
        </row>
        <row r="946">
          <cell r="G946">
            <v>254</v>
          </cell>
        </row>
        <row r="947">
          <cell r="G947">
            <v>104</v>
          </cell>
        </row>
        <row r="948">
          <cell r="G948">
            <v>56</v>
          </cell>
        </row>
        <row r="949">
          <cell r="G949">
            <v>240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8">
          <cell r="A8" t="str">
            <v>AFRIQUE DU SUD</v>
          </cell>
          <cell r="B8" t="str">
            <v>Stellenbosch WO</v>
          </cell>
          <cell r="C8" t="str">
            <v>BOEKENHOUTSKLOOF</v>
          </cell>
          <cell r="F8">
            <v>2021</v>
          </cell>
          <cell r="G8" t="str">
            <v>0.75L</v>
          </cell>
          <cell r="H8" t="str">
            <v>CT6</v>
          </cell>
          <cell r="I8">
            <v>29.95</v>
          </cell>
        </row>
        <row r="9">
          <cell r="A9" t="str">
            <v>AFRIQUE DU SUD</v>
          </cell>
          <cell r="B9" t="str">
            <v>Swartland WO</v>
          </cell>
          <cell r="C9" t="str">
            <v>BOEKENHOUTSKLOOF</v>
          </cell>
          <cell r="F9">
            <v>2021</v>
          </cell>
          <cell r="G9" t="str">
            <v>0.75L</v>
          </cell>
          <cell r="H9" t="str">
            <v>CT6</v>
          </cell>
          <cell r="I9">
            <v>29.95</v>
          </cell>
        </row>
        <row r="10">
          <cell r="A10" t="str">
            <v>AFRIQUE DU SUD</v>
          </cell>
          <cell r="B10" t="str">
            <v>Swartland WO</v>
          </cell>
          <cell r="C10" t="str">
            <v>DAVID ET NADIA</v>
          </cell>
          <cell r="F10">
            <v>2020</v>
          </cell>
          <cell r="G10" t="str">
            <v>0.75L</v>
          </cell>
          <cell r="H10" t="str">
            <v>CT6</v>
          </cell>
          <cell r="I10">
            <v>18</v>
          </cell>
        </row>
        <row r="11">
          <cell r="A11" t="str">
            <v>AFRIQUE DU SUD</v>
          </cell>
          <cell r="B11" t="str">
            <v>Swartland WO</v>
          </cell>
          <cell r="C11" t="str">
            <v>DAVID ET NADIA</v>
          </cell>
          <cell r="F11">
            <v>2021</v>
          </cell>
          <cell r="G11" t="str">
            <v>0.75L</v>
          </cell>
          <cell r="H11" t="str">
            <v>CT6</v>
          </cell>
          <cell r="I11">
            <v>19</v>
          </cell>
        </row>
        <row r="12">
          <cell r="A12" t="str">
            <v>AFRIQUE DU SUD</v>
          </cell>
          <cell r="B12" t="str">
            <v>Swartland WO</v>
          </cell>
          <cell r="C12" t="str">
            <v>DAVID ET NADIA</v>
          </cell>
          <cell r="F12">
            <v>2021</v>
          </cell>
          <cell r="G12" t="str">
            <v>0.75L</v>
          </cell>
          <cell r="H12" t="str">
            <v>CT12</v>
          </cell>
          <cell r="I12">
            <v>7.5</v>
          </cell>
        </row>
        <row r="13">
          <cell r="A13" t="str">
            <v>AFRIQUE DU SUD</v>
          </cell>
          <cell r="B13" t="str">
            <v>Swartland WO</v>
          </cell>
          <cell r="C13" t="str">
            <v>DAVID ET NADIA</v>
          </cell>
          <cell r="F13">
            <v>2021</v>
          </cell>
          <cell r="G13" t="str">
            <v>0.75L</v>
          </cell>
          <cell r="H13" t="str">
            <v>CT6</v>
          </cell>
          <cell r="I13">
            <v>21.9</v>
          </cell>
        </row>
        <row r="14">
          <cell r="A14" t="str">
            <v>AFRIQUE DU SUD</v>
          </cell>
          <cell r="B14" t="str">
            <v>Swartland WO</v>
          </cell>
          <cell r="C14" t="str">
            <v>DAVID ET NADIA</v>
          </cell>
          <cell r="F14">
            <v>2021</v>
          </cell>
          <cell r="G14" t="str">
            <v>0.75L</v>
          </cell>
          <cell r="H14" t="str">
            <v>CT6</v>
          </cell>
          <cell r="I14">
            <v>50</v>
          </cell>
        </row>
        <row r="15">
          <cell r="A15" t="str">
            <v>AFRIQUE DU SUD</v>
          </cell>
          <cell r="B15" t="str">
            <v>Swartland WO</v>
          </cell>
          <cell r="C15" t="str">
            <v>DAVID ET NADIA</v>
          </cell>
          <cell r="F15">
            <v>2021</v>
          </cell>
          <cell r="G15" t="str">
            <v>0.75L</v>
          </cell>
          <cell r="H15" t="str">
            <v>CT6</v>
          </cell>
          <cell r="I15">
            <v>50</v>
          </cell>
        </row>
        <row r="16">
          <cell r="A16" t="str">
            <v>AFRIQUE DU SUD</v>
          </cell>
          <cell r="B16" t="str">
            <v>Swartland WO</v>
          </cell>
          <cell r="C16" t="str">
            <v>DAVID ET NADIA</v>
          </cell>
          <cell r="F16">
            <v>2021</v>
          </cell>
          <cell r="G16" t="str">
            <v>0.75L</v>
          </cell>
          <cell r="H16" t="str">
            <v>CT6</v>
          </cell>
          <cell r="I16">
            <v>50</v>
          </cell>
        </row>
        <row r="17">
          <cell r="A17" t="str">
            <v>AFRIQUE DU SUD</v>
          </cell>
          <cell r="B17" t="str">
            <v>Swartland WO</v>
          </cell>
          <cell r="C17" t="str">
            <v>DAVID ET NADIA</v>
          </cell>
          <cell r="F17">
            <v>2022</v>
          </cell>
          <cell r="G17" t="str">
            <v>0.75L</v>
          </cell>
          <cell r="H17" t="str">
            <v>CT6</v>
          </cell>
          <cell r="I17">
            <v>21.9</v>
          </cell>
        </row>
        <row r="18">
          <cell r="A18" t="str">
            <v>AFRIQUE DU SUD</v>
          </cell>
          <cell r="B18" t="str">
            <v>Swartland WO</v>
          </cell>
          <cell r="C18" t="str">
            <v>DAVID ET NADIA</v>
          </cell>
          <cell r="F18">
            <v>2022</v>
          </cell>
          <cell r="G18" t="str">
            <v>0.75L</v>
          </cell>
          <cell r="H18" t="str">
            <v>CT6</v>
          </cell>
          <cell r="I18">
            <v>19.8</v>
          </cell>
        </row>
        <row r="19">
          <cell r="A19" t="str">
            <v>AFRIQUE DU SUD</v>
          </cell>
          <cell r="B19" t="str">
            <v>Swartland WO</v>
          </cell>
          <cell r="C19" t="str">
            <v>DAVID ET NADIA</v>
          </cell>
          <cell r="F19">
            <v>2022</v>
          </cell>
          <cell r="G19" t="str">
            <v>0.75L</v>
          </cell>
          <cell r="H19" t="str">
            <v>CT6</v>
          </cell>
          <cell r="I19">
            <v>19.2</v>
          </cell>
        </row>
        <row r="20">
          <cell r="A20" t="str">
            <v>AFRIQUE DU SUD</v>
          </cell>
          <cell r="B20" t="str">
            <v>Swartland WO</v>
          </cell>
          <cell r="C20" t="str">
            <v>DAVID ET NADIA</v>
          </cell>
          <cell r="F20">
            <v>2022</v>
          </cell>
          <cell r="G20" t="str">
            <v>0.75L</v>
          </cell>
          <cell r="H20" t="str">
            <v>CT6</v>
          </cell>
          <cell r="I20">
            <v>55</v>
          </cell>
        </row>
        <row r="21">
          <cell r="A21" t="str">
            <v>AFRIQUE DU SUD</v>
          </cell>
          <cell r="B21" t="str">
            <v>Swartland WO</v>
          </cell>
          <cell r="C21" t="str">
            <v>DAVID ET NADIA</v>
          </cell>
          <cell r="F21">
            <v>2022</v>
          </cell>
          <cell r="G21" t="str">
            <v>0.75L</v>
          </cell>
          <cell r="H21" t="str">
            <v>CT6</v>
          </cell>
          <cell r="I21">
            <v>55</v>
          </cell>
        </row>
        <row r="22">
          <cell r="A22" t="str">
            <v>AFRIQUE DU SUD</v>
          </cell>
          <cell r="B22" t="str">
            <v>Swartland WO</v>
          </cell>
          <cell r="C22" t="str">
            <v>DAVID ET NADIA</v>
          </cell>
          <cell r="F22">
            <v>2022</v>
          </cell>
          <cell r="G22" t="str">
            <v>0.75L</v>
          </cell>
          <cell r="H22" t="str">
            <v>CT6</v>
          </cell>
          <cell r="I22">
            <v>55</v>
          </cell>
        </row>
        <row r="23">
          <cell r="A23" t="str">
            <v>AFRIQUE DU SUD</v>
          </cell>
          <cell r="B23" t="str">
            <v>Swartland WO</v>
          </cell>
          <cell r="C23" t="str">
            <v>DAVID ET NADIA</v>
          </cell>
          <cell r="F23">
            <v>2022</v>
          </cell>
          <cell r="G23" t="str">
            <v>0.75L</v>
          </cell>
          <cell r="H23" t="str">
            <v>CT6</v>
          </cell>
          <cell r="I23">
            <v>55</v>
          </cell>
        </row>
        <row r="24">
          <cell r="A24" t="str">
            <v>AFRIQUE DU SUD</v>
          </cell>
          <cell r="B24" t="str">
            <v>Swartland WO</v>
          </cell>
          <cell r="C24" t="str">
            <v>DAVID ET NADIA</v>
          </cell>
          <cell r="F24">
            <v>2022</v>
          </cell>
          <cell r="G24" t="str">
            <v>1.50L</v>
          </cell>
          <cell r="H24" t="str">
            <v>CT3MG</v>
          </cell>
          <cell r="I24">
            <v>45</v>
          </cell>
        </row>
        <row r="25">
          <cell r="A25" t="str">
            <v>AFRIQUE DU SUD</v>
          </cell>
          <cell r="B25" t="str">
            <v>Swartland WO</v>
          </cell>
          <cell r="C25" t="str">
            <v>DAVID ET NADIA</v>
          </cell>
          <cell r="F25">
            <v>2022</v>
          </cell>
          <cell r="G25" t="str">
            <v>1.50L</v>
          </cell>
          <cell r="H25" t="str">
            <v>CT3MG</v>
          </cell>
          <cell r="I25">
            <v>52</v>
          </cell>
        </row>
        <row r="26">
          <cell r="A26" t="str">
            <v>AFRIQUE DU SUD</v>
          </cell>
          <cell r="B26" t="str">
            <v>Stellenbosch WO</v>
          </cell>
          <cell r="C26" t="str">
            <v>HARTENBERG</v>
          </cell>
          <cell r="F26">
            <v>2018</v>
          </cell>
          <cell r="G26" t="str">
            <v>0.75L</v>
          </cell>
          <cell r="H26" t="str">
            <v>CT6</v>
          </cell>
          <cell r="I26">
            <v>27.9</v>
          </cell>
        </row>
        <row r="27">
          <cell r="A27" t="str">
            <v>AFRIQUE DU SUD</v>
          </cell>
          <cell r="B27" t="str">
            <v>Stellenbosch WO</v>
          </cell>
          <cell r="C27" t="str">
            <v>HARTENBERG</v>
          </cell>
          <cell r="F27">
            <v>2018</v>
          </cell>
          <cell r="G27" t="str">
            <v>0.75L</v>
          </cell>
          <cell r="H27" t="str">
            <v>CT6</v>
          </cell>
          <cell r="I27">
            <v>39</v>
          </cell>
        </row>
        <row r="28">
          <cell r="A28" t="str">
            <v>AFRIQUE DU SUD</v>
          </cell>
          <cell r="B28" t="str">
            <v>Stellenbosch WO</v>
          </cell>
          <cell r="C28" t="str">
            <v>HARTENBERG</v>
          </cell>
          <cell r="F28">
            <v>2019</v>
          </cell>
          <cell r="G28" t="str">
            <v>0.75L</v>
          </cell>
          <cell r="H28" t="str">
            <v>CT6</v>
          </cell>
          <cell r="I28">
            <v>21.5</v>
          </cell>
        </row>
        <row r="29">
          <cell r="A29" t="str">
            <v>AFRIQUE DU SUD</v>
          </cell>
          <cell r="B29" t="str">
            <v>Stellenbosch WO</v>
          </cell>
          <cell r="C29" t="str">
            <v>HARTENBERG</v>
          </cell>
          <cell r="F29">
            <v>2021</v>
          </cell>
          <cell r="G29" t="str">
            <v>0.75L</v>
          </cell>
          <cell r="H29" t="str">
            <v>CT6</v>
          </cell>
          <cell r="I29">
            <v>10.4</v>
          </cell>
        </row>
        <row r="30">
          <cell r="A30" t="str">
            <v>AFRIQUE DU SUD</v>
          </cell>
          <cell r="B30" t="str">
            <v>Stellenbosch WO</v>
          </cell>
          <cell r="C30" t="str">
            <v>HARTENBERG</v>
          </cell>
          <cell r="F30">
            <v>2022</v>
          </cell>
          <cell r="G30" t="str">
            <v>0.75L</v>
          </cell>
          <cell r="H30" t="str">
            <v>CT6</v>
          </cell>
          <cell r="I30">
            <v>10.4</v>
          </cell>
        </row>
        <row r="31">
          <cell r="A31" t="str">
            <v>AFRIQUE DU SUD</v>
          </cell>
          <cell r="B31" t="str">
            <v>Stellenbosch WO</v>
          </cell>
          <cell r="C31" t="str">
            <v>HARTENBERG</v>
          </cell>
          <cell r="F31">
            <v>2022</v>
          </cell>
          <cell r="G31" t="str">
            <v>0.75L</v>
          </cell>
          <cell r="H31" t="str">
            <v>CT6</v>
          </cell>
          <cell r="I31">
            <v>11.5</v>
          </cell>
        </row>
        <row r="32">
          <cell r="A32" t="str">
            <v>AFRIQUE DU SUD</v>
          </cell>
          <cell r="B32" t="str">
            <v>Stellenbosch WO</v>
          </cell>
          <cell r="C32" t="str">
            <v>HARTENBERG</v>
          </cell>
          <cell r="F32">
            <v>2024</v>
          </cell>
          <cell r="G32" t="str">
            <v>0.75L</v>
          </cell>
          <cell r="H32" t="str">
            <v>CT6</v>
          </cell>
          <cell r="I32">
            <v>10.199999999999999</v>
          </cell>
        </row>
        <row r="33">
          <cell r="A33" t="str">
            <v>ALLEMAGNE</v>
          </cell>
          <cell r="B33" t="str">
            <v>Pfalz</v>
          </cell>
          <cell r="C33" t="str">
            <v>KOEHLER RUPRECHT</v>
          </cell>
          <cell r="F33">
            <v>2019</v>
          </cell>
          <cell r="G33" t="str">
            <v>0.75L</v>
          </cell>
          <cell r="H33" t="str">
            <v>CT6</v>
          </cell>
          <cell r="I33">
            <v>37</v>
          </cell>
        </row>
        <row r="34">
          <cell r="A34" t="str">
            <v>ALLEMAGNE</v>
          </cell>
          <cell r="B34" t="str">
            <v>Pfalz</v>
          </cell>
          <cell r="C34" t="str">
            <v>KOEHLER RUPRECHT</v>
          </cell>
          <cell r="F34">
            <v>2019</v>
          </cell>
          <cell r="G34" t="str">
            <v>1.50L</v>
          </cell>
          <cell r="H34" t="str">
            <v>CT6</v>
          </cell>
          <cell r="I34">
            <v>27.8</v>
          </cell>
        </row>
        <row r="35">
          <cell r="A35" t="str">
            <v>ALLEMAGNE</v>
          </cell>
          <cell r="B35" t="str">
            <v>Pfalz</v>
          </cell>
          <cell r="C35" t="str">
            <v>KOEHLER RUPRECHT</v>
          </cell>
          <cell r="F35">
            <v>2021</v>
          </cell>
          <cell r="G35" t="str">
            <v>0.75L</v>
          </cell>
          <cell r="H35" t="str">
            <v>CT6</v>
          </cell>
          <cell r="I35">
            <v>24.7</v>
          </cell>
        </row>
        <row r="36">
          <cell r="A36" t="str">
            <v>ALLEMAGNE</v>
          </cell>
          <cell r="B36" t="str">
            <v>Pfalz</v>
          </cell>
          <cell r="C36" t="str">
            <v>KOEHLER RUPRECHT</v>
          </cell>
          <cell r="F36">
            <v>2021</v>
          </cell>
          <cell r="G36" t="str">
            <v>0.75L</v>
          </cell>
          <cell r="H36" t="str">
            <v>CT6</v>
          </cell>
          <cell r="I36">
            <v>11.4</v>
          </cell>
        </row>
        <row r="37">
          <cell r="A37" t="str">
            <v>ALLEMAGNE</v>
          </cell>
          <cell r="B37" t="str">
            <v>Pfalz</v>
          </cell>
          <cell r="C37" t="str">
            <v>KOEHLER RUPRECHT</v>
          </cell>
          <cell r="F37">
            <v>2023</v>
          </cell>
          <cell r="G37" t="str">
            <v>0.75L</v>
          </cell>
          <cell r="H37" t="str">
            <v>CT6</v>
          </cell>
          <cell r="I37">
            <v>9.9</v>
          </cell>
        </row>
        <row r="38">
          <cell r="A38" t="str">
            <v>ALLEMAGNE</v>
          </cell>
          <cell r="B38" t="str">
            <v>Pfalz</v>
          </cell>
          <cell r="C38" t="str">
            <v>KOEHLER RUPRECHT</v>
          </cell>
          <cell r="F38">
            <v>2023</v>
          </cell>
          <cell r="G38" t="str">
            <v>0.75L</v>
          </cell>
          <cell r="H38" t="str">
            <v>CT6</v>
          </cell>
          <cell r="I38">
            <v>12.6</v>
          </cell>
        </row>
        <row r="39">
          <cell r="A39" t="str">
            <v>ALLEMAGNE</v>
          </cell>
          <cell r="B39" t="str">
            <v>Pfalz</v>
          </cell>
          <cell r="C39" t="str">
            <v>KOEHLER RUPRECHT</v>
          </cell>
          <cell r="F39">
            <v>2023</v>
          </cell>
          <cell r="G39" t="str">
            <v>0.75L</v>
          </cell>
          <cell r="H39" t="str">
            <v>CT6</v>
          </cell>
          <cell r="I39">
            <v>10.9</v>
          </cell>
        </row>
        <row r="40">
          <cell r="A40" t="str">
            <v>ALLEMAGNE</v>
          </cell>
          <cell r="B40" t="str">
            <v>Pfalz</v>
          </cell>
          <cell r="C40" t="str">
            <v>KOEHLER RUPRECHT</v>
          </cell>
          <cell r="F40">
            <v>2023</v>
          </cell>
          <cell r="G40" t="str">
            <v>1.50L</v>
          </cell>
          <cell r="H40" t="str">
            <v>MG6</v>
          </cell>
          <cell r="I40">
            <v>21.8</v>
          </cell>
        </row>
        <row r="41">
          <cell r="A41" t="str">
            <v>ALLEMAGNE</v>
          </cell>
          <cell r="B41" t="str">
            <v>Mosel PDO</v>
          </cell>
          <cell r="C41" t="str">
            <v>DR LOOSEN</v>
          </cell>
          <cell r="F41">
            <v>2018</v>
          </cell>
          <cell r="G41" t="str">
            <v>0.375L</v>
          </cell>
          <cell r="H41" t="str">
            <v>CT6</v>
          </cell>
          <cell r="I41">
            <v>21.8</v>
          </cell>
        </row>
        <row r="42">
          <cell r="A42" t="str">
            <v>ALLEMAGNE</v>
          </cell>
          <cell r="B42" t="str">
            <v>Mosel PDO</v>
          </cell>
          <cell r="C42" t="str">
            <v>DR LOOSEN</v>
          </cell>
          <cell r="F42">
            <v>2018</v>
          </cell>
          <cell r="G42" t="str">
            <v>0.375L</v>
          </cell>
          <cell r="H42" t="str">
            <v>CT6</v>
          </cell>
          <cell r="I42">
            <v>15.1</v>
          </cell>
        </row>
        <row r="43">
          <cell r="A43" t="str">
            <v>ALLEMAGNE</v>
          </cell>
          <cell r="B43" t="str">
            <v>Mosel PDO</v>
          </cell>
          <cell r="C43" t="str">
            <v>DR LOOSEN</v>
          </cell>
          <cell r="F43">
            <v>2020</v>
          </cell>
          <cell r="G43" t="str">
            <v>0.75L</v>
          </cell>
          <cell r="H43" t="str">
            <v>CT6</v>
          </cell>
          <cell r="I43">
            <v>30.5</v>
          </cell>
        </row>
        <row r="44">
          <cell r="A44" t="str">
            <v>ALLEMAGNE</v>
          </cell>
          <cell r="B44" t="str">
            <v>Mosel PDO</v>
          </cell>
          <cell r="C44" t="str">
            <v>DR LOOSEN</v>
          </cell>
          <cell r="F44">
            <v>2021</v>
          </cell>
          <cell r="G44" t="str">
            <v>0.75L</v>
          </cell>
          <cell r="H44" t="str">
            <v>CT6</v>
          </cell>
          <cell r="I44">
            <v>26</v>
          </cell>
        </row>
        <row r="45">
          <cell r="A45" t="str">
            <v>ALLEMAGNE</v>
          </cell>
          <cell r="B45" t="str">
            <v>Mosel PDO</v>
          </cell>
          <cell r="C45" t="str">
            <v>DR LOOSEN</v>
          </cell>
          <cell r="F45">
            <v>2022</v>
          </cell>
          <cell r="G45" t="str">
            <v>0.75L</v>
          </cell>
          <cell r="H45" t="str">
            <v>CT6</v>
          </cell>
          <cell r="I45">
            <v>11.6</v>
          </cell>
        </row>
        <row r="46">
          <cell r="A46" t="str">
            <v>ALLEMAGNE</v>
          </cell>
          <cell r="B46" t="str">
            <v>Mosel PDO</v>
          </cell>
          <cell r="C46" t="str">
            <v>DR LOOSEN</v>
          </cell>
          <cell r="F46">
            <v>2022</v>
          </cell>
          <cell r="G46" t="str">
            <v>0.75L</v>
          </cell>
          <cell r="H46" t="str">
            <v>CT6</v>
          </cell>
          <cell r="I46">
            <v>18.399999999999999</v>
          </cell>
        </row>
        <row r="47">
          <cell r="A47" t="str">
            <v>ALLEMAGNE</v>
          </cell>
          <cell r="B47" t="str">
            <v>Mosel PDO</v>
          </cell>
          <cell r="C47" t="str">
            <v>DR LOOSEN</v>
          </cell>
          <cell r="F47">
            <v>2022</v>
          </cell>
          <cell r="G47" t="str">
            <v>0.75L</v>
          </cell>
          <cell r="H47" t="str">
            <v>CT6</v>
          </cell>
          <cell r="I47">
            <v>28.5</v>
          </cell>
        </row>
        <row r="48">
          <cell r="A48" t="str">
            <v>ALLEMAGNE</v>
          </cell>
          <cell r="B48" t="str">
            <v>Mosel PDO</v>
          </cell>
          <cell r="C48" t="str">
            <v>DR LOOSEN</v>
          </cell>
          <cell r="F48">
            <v>2022</v>
          </cell>
          <cell r="G48" t="str">
            <v>0.75L</v>
          </cell>
          <cell r="H48" t="str">
            <v>CT6</v>
          </cell>
          <cell r="I48">
            <v>28.5</v>
          </cell>
        </row>
        <row r="49">
          <cell r="A49" t="str">
            <v>ALLEMAGNE</v>
          </cell>
          <cell r="B49" t="str">
            <v>Mosel PDO</v>
          </cell>
          <cell r="C49" t="str">
            <v>DR LOOSEN</v>
          </cell>
          <cell r="F49">
            <v>2023</v>
          </cell>
          <cell r="G49" t="str">
            <v>0.75L</v>
          </cell>
          <cell r="H49" t="str">
            <v>CT6</v>
          </cell>
          <cell r="I49">
            <v>11.6</v>
          </cell>
        </row>
        <row r="50">
          <cell r="A50" t="str">
            <v>ALLEMAGNE</v>
          </cell>
          <cell r="B50" t="str">
            <v>Mosel PDO</v>
          </cell>
          <cell r="C50" t="str">
            <v>DR LOOSEN</v>
          </cell>
          <cell r="F50">
            <v>2023</v>
          </cell>
          <cell r="G50" t="str">
            <v>0.75L</v>
          </cell>
          <cell r="H50" t="str">
            <v>CT6</v>
          </cell>
          <cell r="I50">
            <v>18.399999999999999</v>
          </cell>
        </row>
        <row r="51">
          <cell r="A51" t="str">
            <v>ALLEMAGNE</v>
          </cell>
          <cell r="B51" t="str">
            <v>Mosel PDO</v>
          </cell>
          <cell r="C51" t="str">
            <v>DR LOOSEN</v>
          </cell>
          <cell r="F51">
            <v>2023</v>
          </cell>
          <cell r="G51" t="str">
            <v>0.75L</v>
          </cell>
          <cell r="H51" t="str">
            <v>CT6</v>
          </cell>
          <cell r="I51">
            <v>7</v>
          </cell>
        </row>
        <row r="52">
          <cell r="A52" t="str">
            <v>ALLEMAGNE</v>
          </cell>
          <cell r="B52" t="str">
            <v>Mosel PDO</v>
          </cell>
          <cell r="C52" t="str">
            <v>DR LOOSEN</v>
          </cell>
          <cell r="F52">
            <v>2023</v>
          </cell>
          <cell r="G52" t="str">
            <v>0.75L</v>
          </cell>
          <cell r="H52" t="str">
            <v>CT6</v>
          </cell>
          <cell r="I52">
            <v>30.5</v>
          </cell>
        </row>
        <row r="53">
          <cell r="A53" t="str">
            <v>ALLEMAGNE</v>
          </cell>
          <cell r="B53" t="str">
            <v>Mosel PDO</v>
          </cell>
          <cell r="C53" t="str">
            <v>J. JOH. PRÜM</v>
          </cell>
          <cell r="F53">
            <v>2012</v>
          </cell>
          <cell r="G53" t="str">
            <v>0.75L</v>
          </cell>
          <cell r="H53" t="str">
            <v>CT6</v>
          </cell>
          <cell r="I53">
            <v>89</v>
          </cell>
        </row>
        <row r="54">
          <cell r="A54" t="str">
            <v>ALLEMAGNE</v>
          </cell>
          <cell r="B54" t="str">
            <v>Mosel PDO</v>
          </cell>
          <cell r="C54" t="str">
            <v>J. JOH. PRÜM</v>
          </cell>
          <cell r="F54">
            <v>2018</v>
          </cell>
          <cell r="G54" t="str">
            <v>0.75L</v>
          </cell>
          <cell r="H54" t="str">
            <v>CT6</v>
          </cell>
          <cell r="I54">
            <v>93</v>
          </cell>
        </row>
        <row r="55">
          <cell r="A55" t="str">
            <v>ALLEMAGNE</v>
          </cell>
          <cell r="B55" t="str">
            <v>Mosel PDO</v>
          </cell>
          <cell r="C55" t="str">
            <v>J. JOH. PRÜM</v>
          </cell>
          <cell r="F55">
            <v>2021</v>
          </cell>
          <cell r="G55" t="str">
            <v>0.75L</v>
          </cell>
          <cell r="H55" t="str">
            <v>CT6</v>
          </cell>
          <cell r="I55">
            <v>26.4</v>
          </cell>
        </row>
        <row r="56">
          <cell r="A56" t="str">
            <v>ALLEMAGNE</v>
          </cell>
          <cell r="B56" t="str">
            <v>Mosel PDO</v>
          </cell>
          <cell r="C56" t="str">
            <v>J. JOH. PRÜM</v>
          </cell>
          <cell r="F56">
            <v>2021</v>
          </cell>
          <cell r="G56" t="str">
            <v>1.50L</v>
          </cell>
          <cell r="H56" t="str">
            <v>CT3MG</v>
          </cell>
          <cell r="I56">
            <v>83</v>
          </cell>
        </row>
        <row r="57">
          <cell r="A57" t="str">
            <v>ALLEMAGNE</v>
          </cell>
          <cell r="B57" t="str">
            <v>Mosel PDO</v>
          </cell>
          <cell r="C57" t="str">
            <v>J. JOH. PRÜM</v>
          </cell>
          <cell r="F57">
            <v>2022</v>
          </cell>
          <cell r="G57" t="str">
            <v>0.75L</v>
          </cell>
          <cell r="H57" t="str">
            <v>CT6</v>
          </cell>
          <cell r="I57">
            <v>37.5</v>
          </cell>
        </row>
        <row r="58">
          <cell r="A58" t="str">
            <v>ALLEMAGNE</v>
          </cell>
          <cell r="B58" t="str">
            <v>Mosel PDO</v>
          </cell>
          <cell r="C58" t="str">
            <v>J. JOH. PRÜM</v>
          </cell>
          <cell r="F58">
            <v>2022</v>
          </cell>
          <cell r="G58" t="str">
            <v>0.75L</v>
          </cell>
          <cell r="H58" t="str">
            <v>CT6</v>
          </cell>
          <cell r="I58">
            <v>84</v>
          </cell>
        </row>
        <row r="59">
          <cell r="A59" t="str">
            <v>ALLEMAGNE</v>
          </cell>
          <cell r="B59" t="str">
            <v>Mosel PDO</v>
          </cell>
          <cell r="C59" t="str">
            <v>J. JOH. PRÜM</v>
          </cell>
          <cell r="F59">
            <v>2022</v>
          </cell>
          <cell r="G59" t="str">
            <v>0.75L</v>
          </cell>
          <cell r="H59" t="str">
            <v>CT6</v>
          </cell>
          <cell r="I59">
            <v>29.6</v>
          </cell>
        </row>
        <row r="60">
          <cell r="A60" t="str">
            <v>ALLEMAGNE</v>
          </cell>
          <cell r="B60" t="str">
            <v>Mosel PDO</v>
          </cell>
          <cell r="C60" t="str">
            <v>J. JOH. PRÜM</v>
          </cell>
          <cell r="F60">
            <v>2022</v>
          </cell>
          <cell r="G60" t="str">
            <v>0.75L</v>
          </cell>
          <cell r="H60" t="str">
            <v>CT6</v>
          </cell>
          <cell r="I60">
            <v>32.6</v>
          </cell>
        </row>
        <row r="61">
          <cell r="A61" t="str">
            <v>ALLEMAGNE</v>
          </cell>
          <cell r="B61" t="str">
            <v>Mosel PDO</v>
          </cell>
          <cell r="C61" t="str">
            <v>J. JOH. PRÜM</v>
          </cell>
          <cell r="F61">
            <v>2022</v>
          </cell>
          <cell r="G61" t="str">
            <v>0.75L</v>
          </cell>
          <cell r="H61" t="str">
            <v>CT6</v>
          </cell>
          <cell r="I61">
            <v>42</v>
          </cell>
        </row>
        <row r="62">
          <cell r="A62" t="str">
            <v>ALLEMAGNE</v>
          </cell>
          <cell r="B62" t="str">
            <v>Mosel PDO</v>
          </cell>
          <cell r="C62" t="str">
            <v>J. JOH. PRÜM</v>
          </cell>
          <cell r="F62">
            <v>2022</v>
          </cell>
          <cell r="G62" t="str">
            <v>0.75L</v>
          </cell>
          <cell r="H62" t="str">
            <v>CT6</v>
          </cell>
          <cell r="I62">
            <v>32</v>
          </cell>
        </row>
        <row r="63">
          <cell r="A63" t="str">
            <v>ALLEMAGNE</v>
          </cell>
          <cell r="B63" t="str">
            <v>Mosel PDO</v>
          </cell>
          <cell r="C63" t="str">
            <v>J. JOH. PRÜM</v>
          </cell>
          <cell r="F63">
            <v>2022</v>
          </cell>
          <cell r="G63" t="str">
            <v>0.75L</v>
          </cell>
          <cell r="H63" t="str">
            <v>CT6</v>
          </cell>
          <cell r="I63">
            <v>35.9</v>
          </cell>
        </row>
        <row r="64">
          <cell r="A64" t="str">
            <v>ALLEMAGNE</v>
          </cell>
          <cell r="B64" t="str">
            <v>Mosel PDO</v>
          </cell>
          <cell r="C64" t="str">
            <v>J. JOH. PRÜM</v>
          </cell>
          <cell r="F64">
            <v>2022</v>
          </cell>
          <cell r="G64" t="str">
            <v>0.75L</v>
          </cell>
          <cell r="H64" t="str">
            <v>CT6</v>
          </cell>
          <cell r="I64">
            <v>30.5</v>
          </cell>
        </row>
        <row r="65">
          <cell r="A65" t="str">
            <v>ALLEMAGNE</v>
          </cell>
          <cell r="B65" t="str">
            <v>Mosel PDO</v>
          </cell>
          <cell r="C65" t="str">
            <v>J. JOH. PRÜM</v>
          </cell>
          <cell r="F65">
            <v>2022</v>
          </cell>
          <cell r="G65" t="str">
            <v>0.75L</v>
          </cell>
          <cell r="H65" t="str">
            <v>CT6</v>
          </cell>
          <cell r="I65">
            <v>36.9</v>
          </cell>
        </row>
        <row r="66">
          <cell r="A66" t="str">
            <v>ALLEMAGNE</v>
          </cell>
          <cell r="B66" t="str">
            <v>Mosel PDO</v>
          </cell>
          <cell r="C66" t="str">
            <v>J. JOH. PRÜM</v>
          </cell>
          <cell r="F66">
            <v>2022</v>
          </cell>
          <cell r="G66" t="str">
            <v>1.50L</v>
          </cell>
          <cell r="H66" t="str">
            <v>CT6</v>
          </cell>
          <cell r="I66">
            <v>87</v>
          </cell>
        </row>
        <row r="67">
          <cell r="A67" t="str">
            <v>ALLEMAGNE</v>
          </cell>
          <cell r="B67" t="str">
            <v>Mosel PDO</v>
          </cell>
          <cell r="C67" t="str">
            <v>J. JOH. PRÜM</v>
          </cell>
          <cell r="F67">
            <v>2022</v>
          </cell>
          <cell r="G67" t="str">
            <v>1.50L</v>
          </cell>
          <cell r="H67" t="str">
            <v>CT3MG</v>
          </cell>
          <cell r="I67">
            <v>72</v>
          </cell>
        </row>
        <row r="68">
          <cell r="A68" t="str">
            <v>ALLEMAGNE</v>
          </cell>
          <cell r="B68" t="str">
            <v>Mosel PDO</v>
          </cell>
          <cell r="C68" t="str">
            <v>J. JOH. PRÜM</v>
          </cell>
          <cell r="F68">
            <v>2022</v>
          </cell>
          <cell r="G68" t="str">
            <v>1.50L</v>
          </cell>
          <cell r="H68" t="str">
            <v>CT3MG</v>
          </cell>
          <cell r="I68">
            <v>96</v>
          </cell>
        </row>
        <row r="69">
          <cell r="A69" t="str">
            <v>ALLEMAGNE</v>
          </cell>
          <cell r="B69" t="str">
            <v>Mosel PDO</v>
          </cell>
          <cell r="C69" t="str">
            <v>J. JOH. PRÜM</v>
          </cell>
          <cell r="F69">
            <v>2022</v>
          </cell>
          <cell r="G69" t="str">
            <v>1.50L</v>
          </cell>
          <cell r="H69" t="str">
            <v>CT3MG</v>
          </cell>
          <cell r="I69">
            <v>76</v>
          </cell>
        </row>
        <row r="70">
          <cell r="A70" t="str">
            <v>ALLEMAGNE</v>
          </cell>
          <cell r="B70" t="str">
            <v>Mosel PDO</v>
          </cell>
          <cell r="C70" t="str">
            <v>J. JOH. PRÜM</v>
          </cell>
          <cell r="F70">
            <v>2022</v>
          </cell>
          <cell r="G70" t="str">
            <v>1.50L</v>
          </cell>
          <cell r="H70" t="str">
            <v>CT3MG</v>
          </cell>
          <cell r="I70">
            <v>84</v>
          </cell>
        </row>
        <row r="71">
          <cell r="A71" t="str">
            <v>ALLEMAGNE</v>
          </cell>
          <cell r="B71" t="str">
            <v>Mosel PDO</v>
          </cell>
          <cell r="C71" t="str">
            <v>J. JOH. PRÜM</v>
          </cell>
          <cell r="F71">
            <v>2023</v>
          </cell>
          <cell r="G71" t="str">
            <v>0.75L</v>
          </cell>
          <cell r="H71" t="str">
            <v>CT6</v>
          </cell>
          <cell r="I71">
            <v>23.9</v>
          </cell>
        </row>
        <row r="72">
          <cell r="A72" t="str">
            <v>ALLEMAGNE</v>
          </cell>
          <cell r="B72" t="str">
            <v>Mosel PDO</v>
          </cell>
          <cell r="C72" t="str">
            <v>J. JOH. PRÜM</v>
          </cell>
          <cell r="F72">
            <v>2023</v>
          </cell>
          <cell r="G72" t="str">
            <v>0.75L</v>
          </cell>
          <cell r="H72" t="str">
            <v>CT6</v>
          </cell>
          <cell r="I72">
            <v>37.5</v>
          </cell>
        </row>
        <row r="73">
          <cell r="A73" t="str">
            <v>ALLEMAGNE</v>
          </cell>
          <cell r="B73" t="str">
            <v>Mosel PDO</v>
          </cell>
          <cell r="C73" t="str">
            <v>J. JOH. PRÜM</v>
          </cell>
          <cell r="F73">
            <v>2023</v>
          </cell>
          <cell r="G73" t="str">
            <v>0.75L</v>
          </cell>
          <cell r="H73" t="str">
            <v>CT6</v>
          </cell>
          <cell r="I73">
            <v>29.6</v>
          </cell>
        </row>
        <row r="74">
          <cell r="A74" t="str">
            <v>ALLEMAGNE</v>
          </cell>
          <cell r="B74" t="str">
            <v>Mosel PDO</v>
          </cell>
          <cell r="C74" t="str">
            <v>J. JOH. PRÜM</v>
          </cell>
          <cell r="F74">
            <v>2023</v>
          </cell>
          <cell r="G74" t="str">
            <v>0.75L</v>
          </cell>
          <cell r="H74" t="str">
            <v>CT6</v>
          </cell>
          <cell r="I74">
            <v>32.6</v>
          </cell>
        </row>
        <row r="75">
          <cell r="A75" t="str">
            <v>ALLEMAGNE</v>
          </cell>
          <cell r="B75" t="str">
            <v>Mosel PDO</v>
          </cell>
          <cell r="C75" t="str">
            <v>J. JOH. PRÜM</v>
          </cell>
          <cell r="F75">
            <v>2023</v>
          </cell>
          <cell r="G75" t="str">
            <v>0.75L</v>
          </cell>
          <cell r="H75" t="str">
            <v>CT6</v>
          </cell>
          <cell r="I75">
            <v>42</v>
          </cell>
        </row>
        <row r="76">
          <cell r="A76" t="str">
            <v>ALLEMAGNE</v>
          </cell>
          <cell r="B76" t="str">
            <v>Mosel PDO</v>
          </cell>
          <cell r="C76" t="str">
            <v>J. JOH. PRÜM</v>
          </cell>
          <cell r="F76">
            <v>2023</v>
          </cell>
          <cell r="G76" t="str">
            <v>0.75L</v>
          </cell>
          <cell r="H76" t="str">
            <v>CT6</v>
          </cell>
          <cell r="I76">
            <v>32</v>
          </cell>
        </row>
        <row r="77">
          <cell r="A77" t="str">
            <v>ALLEMAGNE</v>
          </cell>
          <cell r="B77" t="str">
            <v>Mosel PDO</v>
          </cell>
          <cell r="C77" t="str">
            <v>J. JOH. PRÜM</v>
          </cell>
          <cell r="F77">
            <v>2023</v>
          </cell>
          <cell r="G77" t="str">
            <v>0.75L</v>
          </cell>
          <cell r="H77" t="str">
            <v>CT6</v>
          </cell>
          <cell r="I77">
            <v>35.9</v>
          </cell>
        </row>
        <row r="78">
          <cell r="A78" t="str">
            <v>ALLEMAGNE</v>
          </cell>
          <cell r="B78" t="str">
            <v>Mosel PDO</v>
          </cell>
          <cell r="C78" t="str">
            <v>J. JOH. PRÜM</v>
          </cell>
          <cell r="F78">
            <v>2023</v>
          </cell>
          <cell r="G78" t="str">
            <v>0.75L</v>
          </cell>
          <cell r="H78" t="str">
            <v>CT6</v>
          </cell>
          <cell r="I78">
            <v>30.5</v>
          </cell>
        </row>
        <row r="79">
          <cell r="A79" t="str">
            <v>ALLEMAGNE</v>
          </cell>
          <cell r="B79" t="str">
            <v>Mosel PDO</v>
          </cell>
          <cell r="C79" t="str">
            <v>J. JOH. PRÜM</v>
          </cell>
          <cell r="F79">
            <v>2023</v>
          </cell>
          <cell r="G79" t="str">
            <v>1.50L</v>
          </cell>
          <cell r="H79" t="str">
            <v>CT3MG</v>
          </cell>
          <cell r="I79">
            <v>72</v>
          </cell>
        </row>
        <row r="80">
          <cell r="A80" t="str">
            <v>ALLEMAGNE</v>
          </cell>
          <cell r="B80" t="str">
            <v>Mosel PDO</v>
          </cell>
          <cell r="C80" t="str">
            <v>J. JOH. PRÜM</v>
          </cell>
          <cell r="F80">
            <v>2023</v>
          </cell>
          <cell r="G80" t="str">
            <v>1.50L</v>
          </cell>
          <cell r="H80" t="str">
            <v>CT3MG</v>
          </cell>
          <cell r="I80">
            <v>76</v>
          </cell>
        </row>
        <row r="81">
          <cell r="A81" t="str">
            <v>ALLEMAGNE</v>
          </cell>
          <cell r="B81" t="str">
            <v>Mosel PDO</v>
          </cell>
          <cell r="C81" t="str">
            <v>J. JOH. PRÜM</v>
          </cell>
          <cell r="F81">
            <v>2023</v>
          </cell>
          <cell r="G81" t="str">
            <v>1.50L</v>
          </cell>
          <cell r="H81" t="str">
            <v>CT3MG</v>
          </cell>
          <cell r="I81">
            <v>84</v>
          </cell>
        </row>
        <row r="82">
          <cell r="A82" t="str">
            <v>ALLEMAGNE</v>
          </cell>
          <cell r="B82" t="str">
            <v>Rheingau PDO</v>
          </cell>
          <cell r="C82" t="str">
            <v>SCHLOSS JOHANNISBERG</v>
          </cell>
          <cell r="F82">
            <v>2020</v>
          </cell>
          <cell r="G82" t="str">
            <v>0.75L</v>
          </cell>
          <cell r="H82" t="str">
            <v>CT6</v>
          </cell>
          <cell r="I82">
            <v>45</v>
          </cell>
        </row>
        <row r="83">
          <cell r="A83" t="str">
            <v>ALLEMAGNE</v>
          </cell>
          <cell r="B83" t="str">
            <v>Rheingau PDO</v>
          </cell>
          <cell r="C83" t="str">
            <v>SCHLOSS JOHANNISBERG</v>
          </cell>
          <cell r="F83">
            <v>2020</v>
          </cell>
          <cell r="G83" t="str">
            <v>0.375L</v>
          </cell>
          <cell r="H83" t="str">
            <v>CT6</v>
          </cell>
          <cell r="I83">
            <v>292</v>
          </cell>
        </row>
        <row r="84">
          <cell r="A84" t="str">
            <v>ALLEMAGNE</v>
          </cell>
          <cell r="B84" t="str">
            <v>Rheingau PDO</v>
          </cell>
          <cell r="C84" t="str">
            <v>SCHLOSS JOHANNISBERG</v>
          </cell>
          <cell r="F84">
            <v>2020</v>
          </cell>
          <cell r="G84" t="str">
            <v>0.375L</v>
          </cell>
          <cell r="H84" t="str">
            <v>CB1/2</v>
          </cell>
          <cell r="I84">
            <v>31</v>
          </cell>
        </row>
        <row r="85">
          <cell r="A85" t="str">
            <v>ALLEMAGNE</v>
          </cell>
          <cell r="B85" t="str">
            <v>Rheingau PDO</v>
          </cell>
          <cell r="C85" t="str">
            <v>SCHLOSS JOHANNISBERG</v>
          </cell>
          <cell r="F85">
            <v>2021</v>
          </cell>
          <cell r="G85" t="str">
            <v>0.75L</v>
          </cell>
          <cell r="H85" t="str">
            <v>CT6</v>
          </cell>
          <cell r="I85">
            <v>23.9</v>
          </cell>
        </row>
        <row r="86">
          <cell r="A86" t="str">
            <v>ALLEMAGNE</v>
          </cell>
          <cell r="B86" t="str">
            <v>Rheingau PDO</v>
          </cell>
          <cell r="C86" t="str">
            <v>SCHLOSS JOHANNISBERG</v>
          </cell>
          <cell r="F86">
            <v>2021</v>
          </cell>
          <cell r="G86" t="str">
            <v>0.75L</v>
          </cell>
          <cell r="H86" t="str">
            <v>CT6</v>
          </cell>
          <cell r="I86">
            <v>33.4</v>
          </cell>
        </row>
        <row r="87">
          <cell r="A87" t="str">
            <v>ALLEMAGNE</v>
          </cell>
          <cell r="B87" t="str">
            <v>Rheingau PDO</v>
          </cell>
          <cell r="C87" t="str">
            <v>SCHLOSS JOHANNISBERG</v>
          </cell>
          <cell r="F87">
            <v>2021</v>
          </cell>
          <cell r="G87" t="str">
            <v>0.75L</v>
          </cell>
          <cell r="H87" t="str">
            <v>CT6</v>
          </cell>
          <cell r="I87">
            <v>63</v>
          </cell>
        </row>
        <row r="88">
          <cell r="A88" t="str">
            <v>ALLEMAGNE</v>
          </cell>
          <cell r="B88" t="str">
            <v>Rheingau PDO</v>
          </cell>
          <cell r="C88" t="str">
            <v>SCHLOSS JOHANNISBERG</v>
          </cell>
          <cell r="F88">
            <v>2021</v>
          </cell>
          <cell r="G88" t="str">
            <v>0.375L</v>
          </cell>
          <cell r="H88" t="str">
            <v>CT6</v>
          </cell>
          <cell r="I88">
            <v>122</v>
          </cell>
        </row>
        <row r="89">
          <cell r="A89" t="str">
            <v>ALLEMAGNE</v>
          </cell>
          <cell r="B89" t="str">
            <v>Rheingau PDO</v>
          </cell>
          <cell r="C89" t="str">
            <v>SCHLOSS JOHANNISBERG</v>
          </cell>
          <cell r="F89">
            <v>2022</v>
          </cell>
          <cell r="G89" t="str">
            <v>0.75L</v>
          </cell>
          <cell r="H89" t="str">
            <v>CT6</v>
          </cell>
          <cell r="I89">
            <v>35.9</v>
          </cell>
        </row>
        <row r="90">
          <cell r="A90" t="str">
            <v>ALLEMAGNE</v>
          </cell>
          <cell r="B90" t="str">
            <v>Rheingau PDO</v>
          </cell>
          <cell r="C90" t="str">
            <v>SCHLOSS JOHANNISBERG</v>
          </cell>
          <cell r="F90">
            <v>2022</v>
          </cell>
          <cell r="G90" t="str">
            <v>1.50L</v>
          </cell>
          <cell r="H90" t="str">
            <v>MG1</v>
          </cell>
          <cell r="I90">
            <v>34.299999999999997</v>
          </cell>
        </row>
        <row r="91">
          <cell r="A91" t="str">
            <v>ALLEMAGNE</v>
          </cell>
          <cell r="B91" t="str">
            <v>Rheingau PDO</v>
          </cell>
          <cell r="C91" t="str">
            <v>SCHLOSS JOHANNISBERG</v>
          </cell>
          <cell r="F91">
            <v>2023</v>
          </cell>
          <cell r="G91" t="str">
            <v>0.75L</v>
          </cell>
          <cell r="H91" t="str">
            <v>CT6</v>
          </cell>
          <cell r="I91">
            <v>17.8</v>
          </cell>
        </row>
        <row r="92">
          <cell r="A92" t="str">
            <v>ANGLETERRE</v>
          </cell>
          <cell r="B92" t="str">
            <v>West Sussex</v>
          </cell>
          <cell r="C92" t="str">
            <v>NYETIMBER</v>
          </cell>
          <cell r="F92">
            <v>0</v>
          </cell>
          <cell r="G92" t="str">
            <v>0.75L</v>
          </cell>
          <cell r="H92" t="str">
            <v>CT6</v>
          </cell>
          <cell r="I92">
            <v>37.4</v>
          </cell>
        </row>
        <row r="93">
          <cell r="A93" t="str">
            <v>ANGLETERRE</v>
          </cell>
          <cell r="B93" t="str">
            <v>West Sussex</v>
          </cell>
          <cell r="C93" t="str">
            <v>NYETIMBER</v>
          </cell>
          <cell r="F93">
            <v>0</v>
          </cell>
          <cell r="G93" t="str">
            <v>0.75L</v>
          </cell>
          <cell r="H93" t="str">
            <v>CT6</v>
          </cell>
          <cell r="I93">
            <v>31.5</v>
          </cell>
        </row>
        <row r="94">
          <cell r="A94" t="str">
            <v>ANGLETERRE</v>
          </cell>
          <cell r="B94" t="str">
            <v>West Sussex</v>
          </cell>
          <cell r="C94" t="str">
            <v>NYETIMBER</v>
          </cell>
          <cell r="F94">
            <v>0</v>
          </cell>
          <cell r="G94" t="str">
            <v>0.75L</v>
          </cell>
          <cell r="H94" t="str">
            <v>CT6</v>
          </cell>
          <cell r="I94">
            <v>31.5</v>
          </cell>
        </row>
        <row r="95">
          <cell r="A95" t="str">
            <v>ANGLETERRE</v>
          </cell>
          <cell r="B95" t="str">
            <v>West Sussex</v>
          </cell>
          <cell r="C95" t="str">
            <v>NYETIMBER</v>
          </cell>
          <cell r="F95">
            <v>0</v>
          </cell>
          <cell r="G95" t="str">
            <v>1.50L</v>
          </cell>
          <cell r="H95" t="str">
            <v>CT6</v>
          </cell>
          <cell r="I95">
            <v>63</v>
          </cell>
        </row>
        <row r="96">
          <cell r="A96" t="str">
            <v>ANGLETERRE</v>
          </cell>
          <cell r="B96" t="str">
            <v>West Sussex</v>
          </cell>
          <cell r="C96" t="str">
            <v>NYETIMBER</v>
          </cell>
          <cell r="F96">
            <v>2010</v>
          </cell>
          <cell r="G96" t="str">
            <v>0.75L</v>
          </cell>
          <cell r="H96" t="str">
            <v>CT6</v>
          </cell>
          <cell r="I96">
            <v>130</v>
          </cell>
        </row>
        <row r="97">
          <cell r="A97" t="str">
            <v>ANGLETERRE</v>
          </cell>
          <cell r="B97" t="str">
            <v>West Sussex</v>
          </cell>
          <cell r="C97" t="str">
            <v>NYETIMBER</v>
          </cell>
          <cell r="F97">
            <v>2013</v>
          </cell>
          <cell r="G97" t="str">
            <v>0.75L</v>
          </cell>
          <cell r="H97" t="str">
            <v>CT6</v>
          </cell>
          <cell r="I97">
            <v>89</v>
          </cell>
        </row>
        <row r="98">
          <cell r="A98" t="str">
            <v>ANGLETERRE</v>
          </cell>
          <cell r="B98" t="str">
            <v>West Sussex</v>
          </cell>
          <cell r="C98" t="str">
            <v>NYETIMBER</v>
          </cell>
          <cell r="F98">
            <v>2014</v>
          </cell>
          <cell r="G98" t="str">
            <v>0.75L</v>
          </cell>
          <cell r="H98" t="str">
            <v>CT6</v>
          </cell>
          <cell r="I98">
            <v>49</v>
          </cell>
        </row>
        <row r="99">
          <cell r="A99" t="str">
            <v>ANGLETERRE</v>
          </cell>
          <cell r="B99" t="str">
            <v>West Sussex</v>
          </cell>
          <cell r="C99" t="str">
            <v>NYETIMBER</v>
          </cell>
          <cell r="F99">
            <v>2014</v>
          </cell>
          <cell r="G99" t="str">
            <v>0.75L</v>
          </cell>
          <cell r="H99" t="str">
            <v>CT6</v>
          </cell>
          <cell r="I99">
            <v>90</v>
          </cell>
        </row>
        <row r="100">
          <cell r="A100" t="str">
            <v>ANGLETERRE</v>
          </cell>
          <cell r="B100" t="str">
            <v>West Sussex</v>
          </cell>
          <cell r="C100" t="str">
            <v>NYETIMBER</v>
          </cell>
          <cell r="F100">
            <v>2015</v>
          </cell>
          <cell r="G100" t="str">
            <v>0.75L</v>
          </cell>
          <cell r="H100" t="str">
            <v>CT6</v>
          </cell>
          <cell r="I100">
            <v>49</v>
          </cell>
        </row>
        <row r="101">
          <cell r="A101" t="str">
            <v>ANGLETERRE</v>
          </cell>
          <cell r="B101" t="str">
            <v>West Sussex</v>
          </cell>
          <cell r="C101" t="str">
            <v>NYETIMBER</v>
          </cell>
          <cell r="F101">
            <v>2016</v>
          </cell>
          <cell r="G101" t="str">
            <v>0.75L</v>
          </cell>
          <cell r="H101" t="str">
            <v>CT6</v>
          </cell>
          <cell r="I101">
            <v>49</v>
          </cell>
        </row>
        <row r="102">
          <cell r="A102" t="str">
            <v>ARGENTINE</v>
          </cell>
          <cell r="B102" t="str">
            <v>Uco Valley, Mendoza</v>
          </cell>
          <cell r="C102" t="str">
            <v>ALTOS LAS HORMIGAS</v>
          </cell>
          <cell r="F102">
            <v>2020</v>
          </cell>
          <cell r="G102" t="str">
            <v>0.75L</v>
          </cell>
          <cell r="H102" t="str">
            <v>CT6</v>
          </cell>
          <cell r="I102">
            <v>17.5</v>
          </cell>
        </row>
        <row r="103">
          <cell r="A103" t="str">
            <v>ARGENTINE</v>
          </cell>
          <cell r="B103" t="str">
            <v>Mendoza IG</v>
          </cell>
          <cell r="C103" t="str">
            <v>ALTOS LAS HORMIGAS</v>
          </cell>
          <cell r="F103">
            <v>2020</v>
          </cell>
          <cell r="G103" t="str">
            <v>1.50L</v>
          </cell>
          <cell r="H103" t="str">
            <v>CT4M</v>
          </cell>
          <cell r="I103">
            <v>16.8</v>
          </cell>
        </row>
        <row r="104">
          <cell r="A104" t="str">
            <v>ARGENTINE</v>
          </cell>
          <cell r="B104" t="str">
            <v>Luján de Cuyo IG, Mendoza</v>
          </cell>
          <cell r="C104" t="str">
            <v>ALTOS LAS HORMIGAS</v>
          </cell>
          <cell r="F104">
            <v>2021</v>
          </cell>
          <cell r="G104" t="str">
            <v>0.75L</v>
          </cell>
          <cell r="H104" t="str">
            <v>CT6</v>
          </cell>
          <cell r="I104">
            <v>13.5</v>
          </cell>
        </row>
        <row r="105">
          <cell r="A105" t="str">
            <v>ARGENTINE</v>
          </cell>
          <cell r="B105" t="str">
            <v>Mendoza IG</v>
          </cell>
          <cell r="C105" t="str">
            <v>ALTOS LAS HORMIGAS</v>
          </cell>
          <cell r="F105">
            <v>2021</v>
          </cell>
          <cell r="G105" t="str">
            <v>0.75L</v>
          </cell>
          <cell r="H105" t="str">
            <v>CT6</v>
          </cell>
          <cell r="I105">
            <v>9.8000000000000007</v>
          </cell>
        </row>
        <row r="106">
          <cell r="A106" t="str">
            <v>ARGENTINE</v>
          </cell>
          <cell r="B106" t="str">
            <v>Paraje Altamira IG, Mendoza</v>
          </cell>
          <cell r="C106" t="str">
            <v>ALTOS LAS HORMIGAS</v>
          </cell>
          <cell r="F106">
            <v>2021</v>
          </cell>
          <cell r="G106" t="str">
            <v>0.75L</v>
          </cell>
          <cell r="H106" t="str">
            <v>CT6</v>
          </cell>
          <cell r="I106">
            <v>26.4</v>
          </cell>
        </row>
        <row r="107">
          <cell r="A107" t="str">
            <v>ARGENTINE</v>
          </cell>
          <cell r="B107" t="str">
            <v>Uco Valley, Mendoza</v>
          </cell>
          <cell r="C107" t="str">
            <v>ALTOS LAS HORMIGAS</v>
          </cell>
          <cell r="F107">
            <v>2021</v>
          </cell>
          <cell r="G107" t="str">
            <v>0.75L</v>
          </cell>
          <cell r="H107" t="str">
            <v>CT6</v>
          </cell>
          <cell r="I107">
            <v>13.5</v>
          </cell>
        </row>
        <row r="108">
          <cell r="A108" t="str">
            <v>ARGENTINE</v>
          </cell>
          <cell r="B108" t="str">
            <v>Luján de Cuyo IG, Mendoza</v>
          </cell>
          <cell r="C108" t="str">
            <v>ALTOS LAS HORMIGAS</v>
          </cell>
          <cell r="F108">
            <v>2022</v>
          </cell>
          <cell r="G108" t="str">
            <v>0.75L</v>
          </cell>
          <cell r="H108" t="str">
            <v>CT6</v>
          </cell>
          <cell r="I108">
            <v>13.9</v>
          </cell>
        </row>
        <row r="109">
          <cell r="A109" t="str">
            <v>ARGENTINE</v>
          </cell>
          <cell r="B109" t="str">
            <v>Mendoza IG</v>
          </cell>
          <cell r="C109" t="str">
            <v>ALTOS LAS HORMIGAS</v>
          </cell>
          <cell r="F109">
            <v>2022</v>
          </cell>
          <cell r="G109" t="str">
            <v>0.75L</v>
          </cell>
          <cell r="H109" t="str">
            <v>CT6</v>
          </cell>
          <cell r="I109">
            <v>11.7</v>
          </cell>
        </row>
        <row r="110">
          <cell r="A110" t="str">
            <v>ARGENTINE</v>
          </cell>
          <cell r="B110" t="str">
            <v>Uco Valley, Mendoza</v>
          </cell>
          <cell r="C110" t="str">
            <v>ALTOS LAS HORMIGAS</v>
          </cell>
          <cell r="F110">
            <v>2022</v>
          </cell>
          <cell r="G110" t="str">
            <v>0.75L</v>
          </cell>
          <cell r="H110" t="str">
            <v>CT6</v>
          </cell>
          <cell r="I110">
            <v>14.2</v>
          </cell>
        </row>
        <row r="111">
          <cell r="A111" t="str">
            <v>ARGENTINE</v>
          </cell>
          <cell r="B111" t="str">
            <v>Mendoza IG</v>
          </cell>
          <cell r="C111" t="str">
            <v>ALTOS LAS HORMIGAS</v>
          </cell>
          <cell r="F111">
            <v>2022</v>
          </cell>
          <cell r="G111" t="str">
            <v>1.50L</v>
          </cell>
          <cell r="H111" t="str">
            <v>CT4M</v>
          </cell>
          <cell r="I111">
            <v>23.4</v>
          </cell>
        </row>
        <row r="112">
          <cell r="A112" t="str">
            <v>ARGENTINE</v>
          </cell>
          <cell r="B112" t="str">
            <v>Luján de Cuyo IG, Mendoza</v>
          </cell>
          <cell r="C112" t="str">
            <v>ALTOS LAS HORMIGAS</v>
          </cell>
          <cell r="F112">
            <v>2023</v>
          </cell>
          <cell r="G112" t="str">
            <v>0.75L</v>
          </cell>
          <cell r="H112" t="str">
            <v>CT6</v>
          </cell>
          <cell r="I112">
            <v>8.9</v>
          </cell>
        </row>
        <row r="113">
          <cell r="A113" t="str">
            <v>ARGENTINE</v>
          </cell>
          <cell r="B113" t="str">
            <v>Mendoza IG</v>
          </cell>
          <cell r="C113" t="str">
            <v>ALTOS LAS HORMIGAS</v>
          </cell>
          <cell r="F113">
            <v>2024</v>
          </cell>
          <cell r="G113" t="str">
            <v>0.75L</v>
          </cell>
          <cell r="H113" t="str">
            <v>CT6</v>
          </cell>
          <cell r="I113">
            <v>9.8000000000000007</v>
          </cell>
        </row>
        <row r="114">
          <cell r="A114" t="str">
            <v>ARGENTINE</v>
          </cell>
          <cell r="B114" t="str">
            <v>Mendoza IG</v>
          </cell>
          <cell r="C114" t="str">
            <v>CATENA ZAPATA</v>
          </cell>
          <cell r="F114">
            <v>2004</v>
          </cell>
          <cell r="G114" t="str">
            <v>0.75L</v>
          </cell>
          <cell r="H114" t="str">
            <v>CB6</v>
          </cell>
          <cell r="I114">
            <v>96</v>
          </cell>
        </row>
        <row r="115">
          <cell r="A115" t="str">
            <v>ARGENTINE</v>
          </cell>
          <cell r="B115" t="str">
            <v>Mendoza IG</v>
          </cell>
          <cell r="C115" t="str">
            <v>CATENA ZAPATA</v>
          </cell>
          <cell r="F115">
            <v>2004</v>
          </cell>
          <cell r="G115" t="str">
            <v>1.50L</v>
          </cell>
          <cell r="H115" t="str">
            <v>CB1MG</v>
          </cell>
          <cell r="I115">
            <v>193</v>
          </cell>
        </row>
        <row r="116">
          <cell r="A116" t="str">
            <v>ARGENTINE</v>
          </cell>
          <cell r="B116" t="str">
            <v>Paraje Altamira IG, Mendoza</v>
          </cell>
          <cell r="C116" t="str">
            <v>CATENA ZAPATA</v>
          </cell>
          <cell r="F116">
            <v>2014</v>
          </cell>
          <cell r="G116" t="str">
            <v>0.75L</v>
          </cell>
          <cell r="H116" t="str">
            <v>CB6</v>
          </cell>
          <cell r="I116">
            <v>49</v>
          </cell>
        </row>
        <row r="117">
          <cell r="A117" t="str">
            <v>ARGENTINE</v>
          </cell>
          <cell r="B117" t="str">
            <v>Mendoza IG</v>
          </cell>
          <cell r="C117" t="str">
            <v>CATENA ZAPATA</v>
          </cell>
          <cell r="F117">
            <v>2019</v>
          </cell>
          <cell r="G117" t="str">
            <v>6 L</v>
          </cell>
          <cell r="H117" t="str">
            <v>CB6</v>
          </cell>
          <cell r="I117">
            <v>450</v>
          </cell>
        </row>
        <row r="118">
          <cell r="A118" t="str">
            <v>ARGENTINE</v>
          </cell>
          <cell r="B118" t="str">
            <v>Mendoza IG</v>
          </cell>
          <cell r="C118" t="str">
            <v>CATENA ZAPATA</v>
          </cell>
          <cell r="F118">
            <v>2019</v>
          </cell>
          <cell r="G118" t="str">
            <v>0.75L</v>
          </cell>
          <cell r="H118" t="str">
            <v>CT6</v>
          </cell>
          <cell r="I118">
            <v>24.9</v>
          </cell>
        </row>
        <row r="119">
          <cell r="A119" t="str">
            <v>ARGENTINE</v>
          </cell>
          <cell r="B119" t="str">
            <v>Paraje Altamira IG, Mendoza</v>
          </cell>
          <cell r="C119" t="str">
            <v>CATENA ZAPATA</v>
          </cell>
          <cell r="F119">
            <v>2019</v>
          </cell>
          <cell r="G119" t="str">
            <v>0.75L</v>
          </cell>
          <cell r="H119" t="str">
            <v>CB6</v>
          </cell>
          <cell r="I119">
            <v>43</v>
          </cell>
        </row>
        <row r="120">
          <cell r="A120" t="str">
            <v>ARGENTINE</v>
          </cell>
          <cell r="B120" t="str">
            <v>Tupungato IG, Mendoza</v>
          </cell>
          <cell r="C120" t="str">
            <v>CATENA ZAPATA</v>
          </cell>
          <cell r="F120">
            <v>2019</v>
          </cell>
          <cell r="G120" t="str">
            <v>0.75L</v>
          </cell>
          <cell r="H120" t="str">
            <v>CB3</v>
          </cell>
          <cell r="I120">
            <v>61</v>
          </cell>
        </row>
        <row r="121">
          <cell r="A121" t="str">
            <v>ARGENTINE</v>
          </cell>
          <cell r="B121" t="str">
            <v>Mendoza IG</v>
          </cell>
          <cell r="C121" t="str">
            <v>CATENA ZAPATA</v>
          </cell>
          <cell r="F121">
            <v>2019</v>
          </cell>
          <cell r="G121" t="str">
            <v>3L</v>
          </cell>
          <cell r="H121" t="str">
            <v>CB6</v>
          </cell>
          <cell r="I121">
            <v>225</v>
          </cell>
        </row>
        <row r="122">
          <cell r="A122" t="str">
            <v>ARGENTINE</v>
          </cell>
          <cell r="B122" t="str">
            <v>Mendoza IG</v>
          </cell>
          <cell r="C122" t="str">
            <v>CATENA ZAPATA</v>
          </cell>
          <cell r="F122">
            <v>2019</v>
          </cell>
          <cell r="G122" t="str">
            <v>1.50L</v>
          </cell>
          <cell r="H122" t="str">
            <v>CB3M</v>
          </cell>
          <cell r="I122">
            <v>112.5</v>
          </cell>
        </row>
        <row r="123">
          <cell r="A123" t="str">
            <v>ARGENTINE</v>
          </cell>
          <cell r="B123" t="str">
            <v>Mendoza IG</v>
          </cell>
          <cell r="C123" t="str">
            <v>CATENA ZAPATA</v>
          </cell>
          <cell r="F123">
            <v>2020</v>
          </cell>
          <cell r="G123" t="str">
            <v>6 L</v>
          </cell>
          <cell r="H123" t="str">
            <v>CBIMP</v>
          </cell>
          <cell r="I123">
            <v>455</v>
          </cell>
        </row>
        <row r="124">
          <cell r="A124" t="str">
            <v>ARGENTINE</v>
          </cell>
          <cell r="B124" t="str">
            <v>Tupungato IG, Mendoza</v>
          </cell>
          <cell r="C124" t="str">
            <v>CATENA ZAPATA</v>
          </cell>
          <cell r="F124">
            <v>2020</v>
          </cell>
          <cell r="G124" t="str">
            <v>6 L</v>
          </cell>
          <cell r="H124" t="str">
            <v>CBIMP</v>
          </cell>
          <cell r="I124">
            <v>1224</v>
          </cell>
        </row>
        <row r="125">
          <cell r="A125" t="str">
            <v>ARGENTINE</v>
          </cell>
          <cell r="B125" t="str">
            <v>Mendoza IG</v>
          </cell>
          <cell r="C125" t="str">
            <v>CATENA ZAPATA</v>
          </cell>
          <cell r="F125">
            <v>2020</v>
          </cell>
          <cell r="G125" t="str">
            <v>0.75L</v>
          </cell>
          <cell r="H125" t="str">
            <v>CT6</v>
          </cell>
          <cell r="I125">
            <v>9.8000000000000007</v>
          </cell>
        </row>
        <row r="126">
          <cell r="A126" t="str">
            <v>ARGENTINE</v>
          </cell>
          <cell r="B126" t="str">
            <v>Mendoza IG</v>
          </cell>
          <cell r="C126" t="str">
            <v>CATENA ZAPATA</v>
          </cell>
          <cell r="F126">
            <v>2020</v>
          </cell>
          <cell r="G126" t="str">
            <v>0.75L</v>
          </cell>
          <cell r="H126" t="str">
            <v>CT6</v>
          </cell>
          <cell r="I126">
            <v>9.8000000000000007</v>
          </cell>
        </row>
        <row r="127">
          <cell r="A127" t="str">
            <v>ARGENTINE</v>
          </cell>
          <cell r="B127" t="str">
            <v>Mendoza IG</v>
          </cell>
          <cell r="C127" t="str">
            <v>CATENA ZAPATA</v>
          </cell>
          <cell r="F127">
            <v>2020</v>
          </cell>
          <cell r="G127" t="str">
            <v>0.75L</v>
          </cell>
          <cell r="H127" t="str">
            <v>CB6</v>
          </cell>
          <cell r="I127">
            <v>53.3</v>
          </cell>
        </row>
        <row r="128">
          <cell r="A128" t="str">
            <v>ARGENTINE</v>
          </cell>
          <cell r="B128" t="str">
            <v>Mendoza IG</v>
          </cell>
          <cell r="C128" t="str">
            <v>CATENA ZAPATA</v>
          </cell>
          <cell r="F128">
            <v>2020</v>
          </cell>
          <cell r="G128" t="str">
            <v>0.75L</v>
          </cell>
          <cell r="H128" t="str">
            <v>CT6</v>
          </cell>
          <cell r="I128">
            <v>18.5</v>
          </cell>
        </row>
        <row r="129">
          <cell r="A129" t="str">
            <v>ARGENTINE</v>
          </cell>
          <cell r="B129" t="str">
            <v>Paraje Altamira IG, Mendoza</v>
          </cell>
          <cell r="C129" t="str">
            <v>CATENA ZAPATA</v>
          </cell>
          <cell r="F129">
            <v>2020</v>
          </cell>
          <cell r="G129" t="str">
            <v>0.75L</v>
          </cell>
          <cell r="H129" t="str">
            <v>CB6</v>
          </cell>
          <cell r="I129">
            <v>45</v>
          </cell>
        </row>
        <row r="130">
          <cell r="A130" t="str">
            <v>ARGENTINE</v>
          </cell>
          <cell r="B130" t="str">
            <v>Tupungato IG, Mendoza</v>
          </cell>
          <cell r="C130" t="str">
            <v>CATENA ZAPATA</v>
          </cell>
          <cell r="F130">
            <v>2020</v>
          </cell>
          <cell r="G130" t="str">
            <v>0.75L</v>
          </cell>
          <cell r="H130" t="str">
            <v>CB3</v>
          </cell>
          <cell r="I130">
            <v>61</v>
          </cell>
        </row>
        <row r="131">
          <cell r="A131" t="str">
            <v>ARGENTINE</v>
          </cell>
          <cell r="B131" t="str">
            <v>Tupungato IG, Mendoza</v>
          </cell>
          <cell r="C131" t="str">
            <v>CATENA ZAPATA</v>
          </cell>
          <cell r="F131">
            <v>2020</v>
          </cell>
          <cell r="G131" t="str">
            <v>0.75L</v>
          </cell>
          <cell r="H131" t="str">
            <v>CB3</v>
          </cell>
          <cell r="I131">
            <v>143</v>
          </cell>
        </row>
        <row r="132">
          <cell r="A132" t="str">
            <v>ARGENTINE</v>
          </cell>
          <cell r="B132" t="str">
            <v>Tupungato IG, Mendoza</v>
          </cell>
          <cell r="C132" t="str">
            <v>CATENA ZAPATA</v>
          </cell>
          <cell r="F132">
            <v>2020</v>
          </cell>
          <cell r="G132" t="str">
            <v>0.75L</v>
          </cell>
          <cell r="H132" t="str">
            <v>CB3</v>
          </cell>
          <cell r="I132">
            <v>61</v>
          </cell>
        </row>
        <row r="133">
          <cell r="A133" t="str">
            <v>ARGENTINE</v>
          </cell>
          <cell r="B133" t="str">
            <v>Mendoza IG</v>
          </cell>
          <cell r="C133" t="str">
            <v>CATENA ZAPATA</v>
          </cell>
          <cell r="F133">
            <v>2020</v>
          </cell>
          <cell r="G133" t="str">
            <v>1.50L</v>
          </cell>
          <cell r="H133" t="str">
            <v>CB1MG</v>
          </cell>
          <cell r="I133">
            <v>114</v>
          </cell>
        </row>
        <row r="134">
          <cell r="A134" t="str">
            <v>ARGENTINE</v>
          </cell>
          <cell r="B134" t="str">
            <v>Mendoza IG</v>
          </cell>
          <cell r="C134" t="str">
            <v>CATENA ZAPATA</v>
          </cell>
          <cell r="F134">
            <v>2021</v>
          </cell>
          <cell r="G134" t="str">
            <v>0.75L</v>
          </cell>
          <cell r="H134" t="str">
            <v>CT6</v>
          </cell>
          <cell r="I134">
            <v>6.4</v>
          </cell>
        </row>
        <row r="135">
          <cell r="A135" t="str">
            <v>ARGENTINE</v>
          </cell>
          <cell r="B135" t="str">
            <v>Mendoza IG</v>
          </cell>
          <cell r="C135" t="str">
            <v>CATENA ZAPATA</v>
          </cell>
          <cell r="F135">
            <v>2021</v>
          </cell>
          <cell r="G135" t="str">
            <v>0.75L</v>
          </cell>
          <cell r="H135" t="str">
            <v>CT6</v>
          </cell>
          <cell r="I135">
            <v>55</v>
          </cell>
        </row>
        <row r="136">
          <cell r="A136" t="str">
            <v>ARGENTINE</v>
          </cell>
          <cell r="B136" t="str">
            <v>Mendoza IG</v>
          </cell>
          <cell r="C136" t="str">
            <v>CATENA ZAPATA</v>
          </cell>
          <cell r="F136">
            <v>2021</v>
          </cell>
          <cell r="G136" t="str">
            <v>0.75L</v>
          </cell>
          <cell r="H136" t="str">
            <v>CT6</v>
          </cell>
          <cell r="I136">
            <v>10.1</v>
          </cell>
        </row>
        <row r="137">
          <cell r="A137" t="str">
            <v>ARGENTINE</v>
          </cell>
          <cell r="B137" t="str">
            <v>Mendoza IG</v>
          </cell>
          <cell r="C137" t="str">
            <v>CATENA ZAPATA</v>
          </cell>
          <cell r="F137">
            <v>2021</v>
          </cell>
          <cell r="G137" t="str">
            <v>0.75L</v>
          </cell>
          <cell r="H137" t="str">
            <v>CB6</v>
          </cell>
          <cell r="I137">
            <v>53.5</v>
          </cell>
        </row>
        <row r="138">
          <cell r="A138" t="str">
            <v>ARGENTINE</v>
          </cell>
          <cell r="B138" t="str">
            <v>Mendoza IG</v>
          </cell>
          <cell r="C138" t="str">
            <v>CATENA ZAPATA</v>
          </cell>
          <cell r="F138">
            <v>2021</v>
          </cell>
          <cell r="G138" t="str">
            <v>0.75L</v>
          </cell>
          <cell r="H138" t="str">
            <v>CT6</v>
          </cell>
          <cell r="I138">
            <v>28.4</v>
          </cell>
        </row>
        <row r="139">
          <cell r="A139" t="str">
            <v>ARGENTINE</v>
          </cell>
          <cell r="B139" t="str">
            <v>Tupungato IG, Mendoza</v>
          </cell>
          <cell r="C139" t="str">
            <v>CATENA ZAPATA</v>
          </cell>
          <cell r="F139">
            <v>2021</v>
          </cell>
          <cell r="G139" t="str">
            <v>0.75L</v>
          </cell>
          <cell r="H139" t="str">
            <v>CB3</v>
          </cell>
          <cell r="I139">
            <v>61</v>
          </cell>
        </row>
        <row r="140">
          <cell r="A140" t="str">
            <v>ARGENTINE</v>
          </cell>
          <cell r="B140" t="str">
            <v>Tupungato IG, Mendoza</v>
          </cell>
          <cell r="C140" t="str">
            <v>CATENA ZAPATA</v>
          </cell>
          <cell r="F140">
            <v>2021</v>
          </cell>
          <cell r="G140" t="str">
            <v>0.75L</v>
          </cell>
          <cell r="H140" t="str">
            <v>CB3</v>
          </cell>
          <cell r="I140">
            <v>61</v>
          </cell>
        </row>
        <row r="141">
          <cell r="A141" t="str">
            <v>ARGENTINE</v>
          </cell>
          <cell r="B141" t="str">
            <v>Tupungato IG, Mendoza</v>
          </cell>
          <cell r="C141" t="str">
            <v>CATENA ZAPATA</v>
          </cell>
          <cell r="F141">
            <v>2021</v>
          </cell>
          <cell r="G141" t="str">
            <v>0.75L</v>
          </cell>
          <cell r="H141" t="str">
            <v>CB3</v>
          </cell>
          <cell r="I141">
            <v>61</v>
          </cell>
        </row>
        <row r="142">
          <cell r="A142" t="str">
            <v>ARGENTINE</v>
          </cell>
          <cell r="B142" t="str">
            <v>Mendoza IG</v>
          </cell>
          <cell r="C142" t="str">
            <v>CATENA ZAPATA</v>
          </cell>
          <cell r="F142">
            <v>2021</v>
          </cell>
          <cell r="G142" t="str">
            <v>1.50L</v>
          </cell>
          <cell r="H142" t="str">
            <v>CB1MG</v>
          </cell>
          <cell r="I142">
            <v>114</v>
          </cell>
        </row>
        <row r="143">
          <cell r="A143" t="str">
            <v>ARGENTINE</v>
          </cell>
          <cell r="B143" t="str">
            <v>Tupungato IG, Mendoza</v>
          </cell>
          <cell r="C143" t="str">
            <v>CATENA ZAPATA</v>
          </cell>
          <cell r="F143">
            <v>2021</v>
          </cell>
          <cell r="G143" t="str">
            <v>1.50L</v>
          </cell>
          <cell r="H143" t="str">
            <v>CB1MG</v>
          </cell>
          <cell r="I143">
            <v>306</v>
          </cell>
        </row>
        <row r="144">
          <cell r="A144" t="str">
            <v>ARGENTINE</v>
          </cell>
          <cell r="B144" t="str">
            <v>Mendoza IG</v>
          </cell>
          <cell r="C144" t="str">
            <v>CATENA ZAPATA</v>
          </cell>
          <cell r="F144">
            <v>2022</v>
          </cell>
          <cell r="G144" t="str">
            <v>0.75L</v>
          </cell>
          <cell r="H144" t="str">
            <v>CB6</v>
          </cell>
          <cell r="I144">
            <v>57</v>
          </cell>
        </row>
        <row r="145">
          <cell r="A145" t="str">
            <v>ARGENTINE</v>
          </cell>
          <cell r="B145" t="str">
            <v>Mendoza IG</v>
          </cell>
          <cell r="C145" t="str">
            <v>CATENA ZAPATA</v>
          </cell>
          <cell r="F145">
            <v>2022</v>
          </cell>
          <cell r="G145" t="str">
            <v>0.75L</v>
          </cell>
          <cell r="H145" t="str">
            <v>CT6</v>
          </cell>
          <cell r="I145">
            <v>11.9</v>
          </cell>
        </row>
        <row r="146">
          <cell r="A146" t="str">
            <v>ARGENTINE</v>
          </cell>
          <cell r="B146" t="str">
            <v>Mendoza IG</v>
          </cell>
          <cell r="C146" t="str">
            <v>CATENA ZAPATA</v>
          </cell>
          <cell r="F146">
            <v>2022</v>
          </cell>
          <cell r="G146" t="str">
            <v>0.75L</v>
          </cell>
          <cell r="H146" t="str">
            <v>CT6</v>
          </cell>
          <cell r="I146">
            <v>18.5</v>
          </cell>
        </row>
        <row r="147">
          <cell r="A147" t="str">
            <v>ARGENTINE</v>
          </cell>
          <cell r="B147" t="str">
            <v>Tupungato IG, Mendoza</v>
          </cell>
          <cell r="C147" t="str">
            <v>CATENA ZAPATA</v>
          </cell>
          <cell r="F147">
            <v>2022</v>
          </cell>
          <cell r="G147" t="str">
            <v>0.75L</v>
          </cell>
          <cell r="H147" t="str">
            <v>CB3</v>
          </cell>
          <cell r="I147">
            <v>61</v>
          </cell>
        </row>
        <row r="148">
          <cell r="A148" t="str">
            <v>ARGENTINE</v>
          </cell>
          <cell r="B148" t="str">
            <v>Tupungato IG, Mendoza</v>
          </cell>
          <cell r="C148" t="str">
            <v>CATENA ZAPATA</v>
          </cell>
          <cell r="F148">
            <v>2022</v>
          </cell>
          <cell r="G148" t="str">
            <v>0.75L</v>
          </cell>
          <cell r="H148" t="str">
            <v>CB3</v>
          </cell>
          <cell r="I148">
            <v>61</v>
          </cell>
        </row>
        <row r="149">
          <cell r="A149" t="str">
            <v>ARGENTINE</v>
          </cell>
          <cell r="B149" t="str">
            <v>Mendoza IG</v>
          </cell>
          <cell r="C149" t="str">
            <v>CATENA ZAPATA</v>
          </cell>
          <cell r="F149">
            <v>2023</v>
          </cell>
          <cell r="G149" t="str">
            <v>0.75L</v>
          </cell>
          <cell r="H149" t="str">
            <v>CT6</v>
          </cell>
          <cell r="I149">
            <v>7.5</v>
          </cell>
        </row>
        <row r="150">
          <cell r="A150" t="str">
            <v>ARGENTINE</v>
          </cell>
          <cell r="B150" t="str">
            <v>Mendoza IG</v>
          </cell>
          <cell r="C150" t="str">
            <v>CATENA ZAPATA</v>
          </cell>
          <cell r="F150">
            <v>2023</v>
          </cell>
          <cell r="G150" t="str">
            <v>0.75L</v>
          </cell>
          <cell r="H150" t="str">
            <v>CT6</v>
          </cell>
          <cell r="I150">
            <v>7.5</v>
          </cell>
        </row>
        <row r="151">
          <cell r="A151" t="str">
            <v>ARGENTINE</v>
          </cell>
          <cell r="B151" t="str">
            <v>Mendoza IG</v>
          </cell>
          <cell r="C151" t="str">
            <v>CATENA ZAPATA</v>
          </cell>
          <cell r="F151">
            <v>2024</v>
          </cell>
          <cell r="G151" t="str">
            <v>0.75L</v>
          </cell>
          <cell r="H151" t="str">
            <v>CT6</v>
          </cell>
          <cell r="I151">
            <v>7.5</v>
          </cell>
        </row>
        <row r="152">
          <cell r="A152" t="str">
            <v>ARGENTINE</v>
          </cell>
          <cell r="B152" t="str">
            <v>Mendoza IG</v>
          </cell>
          <cell r="C152" t="str">
            <v>CATENA ZAPATA</v>
          </cell>
          <cell r="F152">
            <v>2024</v>
          </cell>
          <cell r="G152" t="str">
            <v>0.75L</v>
          </cell>
          <cell r="H152" t="str">
            <v>CT6</v>
          </cell>
          <cell r="I152">
            <v>7.5</v>
          </cell>
        </row>
        <row r="153">
          <cell r="A153" t="str">
            <v>ARGENTINE</v>
          </cell>
          <cell r="B153" t="str">
            <v>Mendoza</v>
          </cell>
          <cell r="C153" t="str">
            <v>CHEVAL DES ANDES</v>
          </cell>
          <cell r="F153">
            <v>2019</v>
          </cell>
          <cell r="G153" t="str">
            <v>0.75L</v>
          </cell>
          <cell r="H153" t="str">
            <v>CB6</v>
          </cell>
          <cell r="I153">
            <v>78</v>
          </cell>
        </row>
        <row r="154">
          <cell r="A154" t="str">
            <v>ARGENTINE</v>
          </cell>
          <cell r="B154" t="str">
            <v>Mendoza</v>
          </cell>
          <cell r="C154" t="str">
            <v>CHEVAL DES ANDES</v>
          </cell>
          <cell r="F154">
            <v>2020</v>
          </cell>
          <cell r="G154" t="str">
            <v>0.75L</v>
          </cell>
          <cell r="H154" t="str">
            <v>CB6</v>
          </cell>
          <cell r="I154">
            <v>78</v>
          </cell>
        </row>
        <row r="155">
          <cell r="A155" t="str">
            <v>ARGENTINE</v>
          </cell>
          <cell r="B155" t="str">
            <v>Patagonie-San Patricio del Chañar</v>
          </cell>
          <cell r="C155" t="str">
            <v>SECRETO PATAGONICO</v>
          </cell>
          <cell r="F155">
            <v>2021</v>
          </cell>
          <cell r="G155" t="str">
            <v>0.75L</v>
          </cell>
          <cell r="H155" t="str">
            <v>CT12</v>
          </cell>
          <cell r="I155">
            <v>7.5</v>
          </cell>
        </row>
        <row r="156">
          <cell r="A156" t="str">
            <v>AUTRICHE</v>
          </cell>
          <cell r="B156" t="str">
            <v>Kamptal PDO-DAC</v>
          </cell>
          <cell r="C156" t="str">
            <v>BRÜNDLMAYER</v>
          </cell>
          <cell r="F156">
            <v>2014</v>
          </cell>
          <cell r="G156" t="str">
            <v>0.75L</v>
          </cell>
          <cell r="H156" t="str">
            <v>CT6</v>
          </cell>
          <cell r="I156">
            <v>25</v>
          </cell>
        </row>
        <row r="157">
          <cell r="A157" t="str">
            <v>AUTRICHE</v>
          </cell>
          <cell r="B157" t="str">
            <v>Kamptal PDO-DAC</v>
          </cell>
          <cell r="C157" t="str">
            <v>BRÜNDLMAYER</v>
          </cell>
          <cell r="F157">
            <v>2018</v>
          </cell>
          <cell r="G157" t="str">
            <v>0.75L</v>
          </cell>
          <cell r="H157" t="str">
            <v>CT6</v>
          </cell>
          <cell r="I157">
            <v>44</v>
          </cell>
        </row>
        <row r="158">
          <cell r="A158" t="str">
            <v>AUTRICHE</v>
          </cell>
          <cell r="B158" t="str">
            <v>Kamptal PDO-DAC</v>
          </cell>
          <cell r="C158" t="str">
            <v>BRÜNDLMAYER</v>
          </cell>
          <cell r="F158">
            <v>2019</v>
          </cell>
          <cell r="G158" t="str">
            <v>0.75L</v>
          </cell>
          <cell r="H158" t="str">
            <v>CT6</v>
          </cell>
          <cell r="I158">
            <v>44</v>
          </cell>
        </row>
        <row r="159">
          <cell r="A159" t="str">
            <v>AUTRICHE</v>
          </cell>
          <cell r="B159" t="str">
            <v>Kamptal PDO-DAC</v>
          </cell>
          <cell r="C159" t="str">
            <v>BRÜNDLMAYER</v>
          </cell>
          <cell r="F159">
            <v>2019</v>
          </cell>
          <cell r="G159" t="str">
            <v>0.75L</v>
          </cell>
          <cell r="H159" t="str">
            <v>CT6</v>
          </cell>
          <cell r="I159">
            <v>16</v>
          </cell>
        </row>
        <row r="160">
          <cell r="A160" t="str">
            <v>AUTRICHE</v>
          </cell>
          <cell r="B160" t="str">
            <v>Kamptal PDO-DAC</v>
          </cell>
          <cell r="C160" t="str">
            <v>BRÜNDLMAYER</v>
          </cell>
          <cell r="F160">
            <v>2019</v>
          </cell>
          <cell r="G160" t="str">
            <v>0.75L</v>
          </cell>
          <cell r="H160" t="str">
            <v>CT6</v>
          </cell>
          <cell r="I160">
            <v>31.8</v>
          </cell>
        </row>
        <row r="161">
          <cell r="A161" t="str">
            <v>AUTRICHE</v>
          </cell>
          <cell r="B161" t="str">
            <v>Kamptal PDO-DAC</v>
          </cell>
          <cell r="C161" t="str">
            <v>BRÜNDLMAYER</v>
          </cell>
          <cell r="F161">
            <v>2020</v>
          </cell>
          <cell r="G161" t="str">
            <v>0.75L</v>
          </cell>
          <cell r="H161" t="str">
            <v>CT6</v>
          </cell>
          <cell r="I161">
            <v>42</v>
          </cell>
        </row>
        <row r="162">
          <cell r="A162" t="str">
            <v>AUTRICHE</v>
          </cell>
          <cell r="B162" t="str">
            <v>Kamptal PDO-DAC</v>
          </cell>
          <cell r="C162" t="str">
            <v>BRÜNDLMAYER</v>
          </cell>
          <cell r="F162">
            <v>2021</v>
          </cell>
          <cell r="G162" t="str">
            <v>0.75L</v>
          </cell>
          <cell r="H162" t="str">
            <v>CT6</v>
          </cell>
          <cell r="I162">
            <v>48</v>
          </cell>
        </row>
        <row r="163">
          <cell r="A163" t="str">
            <v>AUTRICHE</v>
          </cell>
          <cell r="B163" t="str">
            <v>Kamptal PDO-DAC</v>
          </cell>
          <cell r="C163" t="str">
            <v>BRÜNDLMAYER</v>
          </cell>
          <cell r="F163">
            <v>2022</v>
          </cell>
          <cell r="G163" t="str">
            <v>0.75L</v>
          </cell>
          <cell r="H163" t="str">
            <v>CT6</v>
          </cell>
          <cell r="I163">
            <v>12.9</v>
          </cell>
        </row>
        <row r="164">
          <cell r="A164" t="str">
            <v>AUTRICHE</v>
          </cell>
          <cell r="B164" t="str">
            <v>Kamptal PDO-DAC</v>
          </cell>
          <cell r="C164" t="str">
            <v>BRÜNDLMAYER</v>
          </cell>
          <cell r="F164">
            <v>2022</v>
          </cell>
          <cell r="G164" t="str">
            <v>0.75L</v>
          </cell>
          <cell r="H164" t="str">
            <v>CT6</v>
          </cell>
          <cell r="I164">
            <v>27.9</v>
          </cell>
        </row>
        <row r="165">
          <cell r="A165" t="str">
            <v>AUTRICHE</v>
          </cell>
          <cell r="B165" t="str">
            <v>Kamptal PDO-DAC</v>
          </cell>
          <cell r="C165" t="str">
            <v>BRÜNDLMAYER</v>
          </cell>
          <cell r="F165">
            <v>2022</v>
          </cell>
          <cell r="G165" t="str">
            <v>0.75L</v>
          </cell>
          <cell r="H165" t="str">
            <v>CT6</v>
          </cell>
          <cell r="I165">
            <v>0</v>
          </cell>
        </row>
        <row r="166">
          <cell r="A166" t="str">
            <v>AUTRICHE</v>
          </cell>
          <cell r="B166" t="str">
            <v>Kamptal PDO-DAC</v>
          </cell>
          <cell r="C166" t="str">
            <v>BRÜNDLMAYER</v>
          </cell>
          <cell r="F166">
            <v>2022</v>
          </cell>
          <cell r="G166" t="str">
            <v>0.75L</v>
          </cell>
          <cell r="H166" t="str">
            <v>CT6</v>
          </cell>
          <cell r="I166">
            <v>17.899999999999999</v>
          </cell>
        </row>
        <row r="167">
          <cell r="A167" t="str">
            <v>AUSTRALIE</v>
          </cell>
          <cell r="B167" t="str">
            <v>McLaren Vale</v>
          </cell>
          <cell r="C167" t="str">
            <v>BONDAR</v>
          </cell>
          <cell r="F167">
            <v>2020</v>
          </cell>
          <cell r="G167" t="str">
            <v>0.75L</v>
          </cell>
          <cell r="H167" t="str">
            <v>CT6</v>
          </cell>
          <cell r="I167">
            <v>16.8</v>
          </cell>
        </row>
        <row r="168">
          <cell r="A168" t="str">
            <v>AUSTRALIE</v>
          </cell>
          <cell r="B168" t="str">
            <v>McLaren Vale</v>
          </cell>
          <cell r="C168" t="str">
            <v>BONDAR</v>
          </cell>
          <cell r="F168">
            <v>2021</v>
          </cell>
          <cell r="G168" t="str">
            <v>0.75L</v>
          </cell>
          <cell r="H168" t="str">
            <v>CT6</v>
          </cell>
          <cell r="I168">
            <v>11.8</v>
          </cell>
        </row>
        <row r="169">
          <cell r="A169" t="str">
            <v>AUSTRALIE</v>
          </cell>
          <cell r="B169" t="str">
            <v>McLaren Vale</v>
          </cell>
          <cell r="C169" t="str">
            <v>BONDAR</v>
          </cell>
          <cell r="F169">
            <v>2021</v>
          </cell>
          <cell r="G169" t="str">
            <v>0.75L</v>
          </cell>
          <cell r="H169" t="str">
            <v>CT12</v>
          </cell>
          <cell r="I169">
            <v>16.8</v>
          </cell>
        </row>
        <row r="170">
          <cell r="A170" t="str">
            <v>AUSTRALIE</v>
          </cell>
          <cell r="B170" t="str">
            <v>McLaren Vale</v>
          </cell>
          <cell r="C170" t="str">
            <v>BONDAR</v>
          </cell>
          <cell r="F170">
            <v>2021</v>
          </cell>
          <cell r="G170" t="str">
            <v>0.75L</v>
          </cell>
          <cell r="H170" t="str">
            <v>CT6</v>
          </cell>
          <cell r="I170">
            <v>17.600000000000001</v>
          </cell>
        </row>
        <row r="171">
          <cell r="A171" t="str">
            <v>AUSTRALIE</v>
          </cell>
          <cell r="B171" t="str">
            <v>McLaren Vale</v>
          </cell>
          <cell r="C171" t="str">
            <v>BONDAR</v>
          </cell>
          <cell r="F171">
            <v>2021</v>
          </cell>
          <cell r="G171" t="str">
            <v>0.75L</v>
          </cell>
          <cell r="H171" t="str">
            <v>CT12</v>
          </cell>
          <cell r="I171">
            <v>12.7</v>
          </cell>
        </row>
        <row r="172">
          <cell r="A172" t="str">
            <v>AUSTRALIE</v>
          </cell>
          <cell r="B172" t="str">
            <v>McLaren Vale</v>
          </cell>
          <cell r="C172" t="str">
            <v>BONDAR</v>
          </cell>
          <cell r="F172">
            <v>2022</v>
          </cell>
          <cell r="G172" t="str">
            <v>0.75L</v>
          </cell>
          <cell r="H172" t="str">
            <v>CT12</v>
          </cell>
          <cell r="I172">
            <v>16.8</v>
          </cell>
        </row>
        <row r="173">
          <cell r="A173" t="str">
            <v>AUSTRALIE</v>
          </cell>
          <cell r="B173" t="str">
            <v>Yarra Valley</v>
          </cell>
          <cell r="C173" t="str">
            <v>MAC FORBES</v>
          </cell>
          <cell r="F173">
            <v>2019</v>
          </cell>
          <cell r="G173" t="str">
            <v>0.75L</v>
          </cell>
          <cell r="H173" t="str">
            <v>CT6</v>
          </cell>
          <cell r="I173">
            <v>28</v>
          </cell>
        </row>
        <row r="174">
          <cell r="A174" t="str">
            <v>AUSTRALIE</v>
          </cell>
          <cell r="B174" t="str">
            <v>Yarra Valley</v>
          </cell>
          <cell r="C174" t="str">
            <v>MAC FORBES</v>
          </cell>
          <cell r="F174">
            <v>2020</v>
          </cell>
          <cell r="G174" t="str">
            <v>0.75L</v>
          </cell>
          <cell r="H174" t="str">
            <v>CT6</v>
          </cell>
          <cell r="I174">
            <v>22</v>
          </cell>
        </row>
        <row r="175">
          <cell r="A175" t="str">
            <v>AUSTRALIE</v>
          </cell>
          <cell r="B175" t="str">
            <v>Strathbogie GI</v>
          </cell>
          <cell r="C175" t="str">
            <v>MAC FORBES</v>
          </cell>
          <cell r="F175">
            <v>2021</v>
          </cell>
          <cell r="G175" t="str">
            <v>0.75L</v>
          </cell>
          <cell r="H175" t="str">
            <v>CT12</v>
          </cell>
          <cell r="I175">
            <v>14.2</v>
          </cell>
        </row>
        <row r="176">
          <cell r="A176" t="str">
            <v>AUSTRALIE</v>
          </cell>
          <cell r="B176" t="str">
            <v>Yarra Valley</v>
          </cell>
          <cell r="C176" t="str">
            <v>MAC FORBES</v>
          </cell>
          <cell r="F176">
            <v>2021</v>
          </cell>
          <cell r="G176" t="str">
            <v>0.75L</v>
          </cell>
          <cell r="H176" t="str">
            <v>CT12</v>
          </cell>
          <cell r="I176">
            <v>16.100000000000001</v>
          </cell>
        </row>
        <row r="177">
          <cell r="A177" t="str">
            <v>AUSTRALIE</v>
          </cell>
          <cell r="B177" t="str">
            <v>Barossa Valley</v>
          </cell>
          <cell r="C177" t="str">
            <v>MAVERICK</v>
          </cell>
          <cell r="F177">
            <v>2018</v>
          </cell>
          <cell r="G177" t="str">
            <v>0.75L</v>
          </cell>
          <cell r="H177" t="str">
            <v>CT12</v>
          </cell>
          <cell r="I177">
            <v>9.8000000000000007</v>
          </cell>
        </row>
        <row r="178">
          <cell r="A178" t="str">
            <v>AUSTRALIE</v>
          </cell>
          <cell r="B178" t="str">
            <v>Eden Valley GI</v>
          </cell>
          <cell r="C178" t="str">
            <v>MAVERICK</v>
          </cell>
          <cell r="F178">
            <v>2018</v>
          </cell>
          <cell r="G178" t="str">
            <v>0.75L</v>
          </cell>
          <cell r="H178" t="str">
            <v>CT12</v>
          </cell>
          <cell r="I178">
            <v>8.5</v>
          </cell>
        </row>
        <row r="179">
          <cell r="A179" t="str">
            <v>AUSTRALIE</v>
          </cell>
          <cell r="B179" t="str">
            <v>Eden Valley GI</v>
          </cell>
          <cell r="C179" t="str">
            <v>MAVERICK</v>
          </cell>
          <cell r="F179">
            <v>2019</v>
          </cell>
          <cell r="G179" t="str">
            <v>0.75L</v>
          </cell>
          <cell r="H179" t="str">
            <v>CT12</v>
          </cell>
          <cell r="I179">
            <v>9.8000000000000007</v>
          </cell>
        </row>
        <row r="180">
          <cell r="A180" t="str">
            <v>AUSTRALIE</v>
          </cell>
          <cell r="B180" t="str">
            <v>Barossa Valley</v>
          </cell>
          <cell r="C180" t="str">
            <v>MAVERICK</v>
          </cell>
          <cell r="F180">
            <v>2020</v>
          </cell>
          <cell r="G180" t="str">
            <v>0.75L</v>
          </cell>
          <cell r="H180" t="str">
            <v>CT12</v>
          </cell>
          <cell r="I180">
            <v>9.8000000000000007</v>
          </cell>
        </row>
        <row r="181">
          <cell r="A181" t="str">
            <v>AUSTRALIE</v>
          </cell>
          <cell r="B181" t="str">
            <v>Barossa Valley</v>
          </cell>
          <cell r="C181" t="str">
            <v>MAVERICK</v>
          </cell>
          <cell r="F181">
            <v>2021</v>
          </cell>
          <cell r="G181" t="str">
            <v>0.75L</v>
          </cell>
          <cell r="H181" t="str">
            <v>CT12</v>
          </cell>
          <cell r="I181">
            <v>15.1</v>
          </cell>
        </row>
        <row r="182">
          <cell r="A182" t="str">
            <v>AUSTRALIE</v>
          </cell>
          <cell r="B182" t="str">
            <v>Barossa Valley</v>
          </cell>
          <cell r="C182" t="str">
            <v>MAVERICK</v>
          </cell>
          <cell r="F182">
            <v>2021</v>
          </cell>
          <cell r="G182" t="str">
            <v>0.75L</v>
          </cell>
          <cell r="H182" t="str">
            <v>CT12</v>
          </cell>
          <cell r="I182">
            <v>14.5</v>
          </cell>
        </row>
        <row r="183">
          <cell r="A183" t="str">
            <v>AUSTRALIE</v>
          </cell>
          <cell r="B183" t="str">
            <v>Margaret River</v>
          </cell>
          <cell r="C183" t="str">
            <v>MOSS WOOD</v>
          </cell>
          <cell r="F183">
            <v>2021</v>
          </cell>
          <cell r="G183" t="str">
            <v>0.75L</v>
          </cell>
          <cell r="H183" t="str">
            <v>CT12</v>
          </cell>
          <cell r="I183">
            <v>26.5</v>
          </cell>
        </row>
        <row r="184">
          <cell r="A184" t="str">
            <v>AUSTRALIE</v>
          </cell>
          <cell r="B184" t="str">
            <v>Margaret River</v>
          </cell>
          <cell r="C184" t="str">
            <v>MOSS WOOD</v>
          </cell>
          <cell r="F184">
            <v>2021</v>
          </cell>
          <cell r="G184" t="str">
            <v>0.75L</v>
          </cell>
          <cell r="H184" t="str">
            <v>CT12</v>
          </cell>
          <cell r="I184">
            <v>46.3</v>
          </cell>
        </row>
        <row r="185">
          <cell r="A185" t="str">
            <v>AUSTRALIE</v>
          </cell>
          <cell r="B185" t="str">
            <v>Margaret River</v>
          </cell>
          <cell r="C185" t="str">
            <v>MOSS WOOD</v>
          </cell>
          <cell r="F185">
            <v>2022</v>
          </cell>
          <cell r="G185" t="str">
            <v>0.75L</v>
          </cell>
          <cell r="H185" t="str">
            <v>CT12</v>
          </cell>
          <cell r="I185">
            <v>15</v>
          </cell>
        </row>
        <row r="186">
          <cell r="A186" t="str">
            <v>AUSTRALIE</v>
          </cell>
          <cell r="B186" t="str">
            <v>Margaret River</v>
          </cell>
          <cell r="C186" t="str">
            <v>MOSS WOOD</v>
          </cell>
          <cell r="F186">
            <v>2022</v>
          </cell>
          <cell r="G186" t="str">
            <v>0.75L</v>
          </cell>
          <cell r="H186" t="str">
            <v>CT12</v>
          </cell>
          <cell r="I186">
            <v>31.5</v>
          </cell>
        </row>
        <row r="187">
          <cell r="A187" t="str">
            <v>AUSTRALIE</v>
          </cell>
          <cell r="B187" t="str">
            <v>Wrattonbully GI</v>
          </cell>
          <cell r="C187" t="str">
            <v>TAPANAPPA</v>
          </cell>
          <cell r="F187">
            <v>2020</v>
          </cell>
          <cell r="G187" t="str">
            <v>0.75L</v>
          </cell>
          <cell r="H187" t="str">
            <v>CT6</v>
          </cell>
          <cell r="I187">
            <v>27</v>
          </cell>
        </row>
        <row r="188">
          <cell r="A188" t="str">
            <v>AUSTRALIE</v>
          </cell>
          <cell r="B188" t="str">
            <v>Piccadilly Valley</v>
          </cell>
          <cell r="C188" t="str">
            <v>TAPANAPPA</v>
          </cell>
          <cell r="F188">
            <v>2022</v>
          </cell>
          <cell r="G188" t="str">
            <v>0.75L</v>
          </cell>
          <cell r="H188" t="str">
            <v>CT6</v>
          </cell>
          <cell r="I188">
            <v>37</v>
          </cell>
        </row>
        <row r="189">
          <cell r="A189" t="str">
            <v>AUSTRALIE</v>
          </cell>
          <cell r="B189" t="str">
            <v>Piccadilly Valley</v>
          </cell>
          <cell r="C189" t="str">
            <v>TAPANAPPA</v>
          </cell>
          <cell r="F189">
            <v>2022</v>
          </cell>
          <cell r="G189" t="str">
            <v>0.75L</v>
          </cell>
          <cell r="H189" t="str">
            <v>CT6</v>
          </cell>
          <cell r="I189">
            <v>27</v>
          </cell>
        </row>
        <row r="190">
          <cell r="A190" t="str">
            <v>AUSTRALIE</v>
          </cell>
          <cell r="B190" t="str">
            <v>Wrattonbully GI</v>
          </cell>
          <cell r="C190" t="str">
            <v>TERRE A TERRE</v>
          </cell>
          <cell r="F190">
            <v>2020</v>
          </cell>
          <cell r="G190" t="str">
            <v>0.75L</v>
          </cell>
          <cell r="H190" t="str">
            <v>CT6</v>
          </cell>
          <cell r="I190">
            <v>17</v>
          </cell>
        </row>
        <row r="191">
          <cell r="A191" t="str">
            <v>AUSTRALIE</v>
          </cell>
          <cell r="B191" t="str">
            <v>Wrattonbully GI</v>
          </cell>
          <cell r="C191" t="str">
            <v>TERRE A TERRE</v>
          </cell>
          <cell r="F191">
            <v>2021</v>
          </cell>
          <cell r="G191" t="str">
            <v>0.75L</v>
          </cell>
          <cell r="H191" t="str">
            <v>CT6</v>
          </cell>
          <cell r="I191">
            <v>17</v>
          </cell>
        </row>
        <row r="192">
          <cell r="A192" t="str">
            <v>CHILI</v>
          </cell>
          <cell r="B192" t="str">
            <v>Elqui Valley AOC</v>
          </cell>
          <cell r="C192" t="str">
            <v>VINEDOS DE ALCOHUAZ</v>
          </cell>
          <cell r="F192">
            <v>2018</v>
          </cell>
          <cell r="G192" t="str">
            <v>0.75L</v>
          </cell>
          <cell r="H192" t="str">
            <v>CT6</v>
          </cell>
          <cell r="I192">
            <v>32.299999999999997</v>
          </cell>
        </row>
        <row r="193">
          <cell r="A193" t="str">
            <v>CHILI</v>
          </cell>
          <cell r="B193" t="str">
            <v>Elqui Valley AOC</v>
          </cell>
          <cell r="C193" t="str">
            <v>VINEDOS DE ALCOHUAZ</v>
          </cell>
          <cell r="F193">
            <v>2020</v>
          </cell>
          <cell r="G193" t="str">
            <v>0.75L</v>
          </cell>
          <cell r="H193" t="str">
            <v>CT6</v>
          </cell>
          <cell r="I193">
            <v>18.399999999999999</v>
          </cell>
        </row>
        <row r="194">
          <cell r="A194" t="str">
            <v>CHILI</v>
          </cell>
          <cell r="B194" t="str">
            <v>Elqui Valley AOC</v>
          </cell>
          <cell r="C194" t="str">
            <v>VINEDOS DE ALCOHUAZ</v>
          </cell>
          <cell r="F194">
            <v>2020</v>
          </cell>
          <cell r="G194" t="str">
            <v>0.75L</v>
          </cell>
          <cell r="H194" t="str">
            <v>CT6</v>
          </cell>
          <cell r="I194">
            <v>27.5</v>
          </cell>
        </row>
        <row r="195">
          <cell r="A195" t="str">
            <v>CHILI</v>
          </cell>
          <cell r="B195" t="str">
            <v>Valle del Itata IG</v>
          </cell>
          <cell r="C195" t="str">
            <v>DE MARTINO</v>
          </cell>
          <cell r="F195">
            <v>2019</v>
          </cell>
          <cell r="G195" t="str">
            <v>0.75L</v>
          </cell>
          <cell r="H195" t="str">
            <v>CT6</v>
          </cell>
          <cell r="I195">
            <v>23.1</v>
          </cell>
        </row>
        <row r="196">
          <cell r="A196" t="str">
            <v>CHILI</v>
          </cell>
          <cell r="B196" t="str">
            <v>Valle del Itata IG</v>
          </cell>
          <cell r="C196" t="str">
            <v>DE MARTINO</v>
          </cell>
          <cell r="F196">
            <v>2021</v>
          </cell>
          <cell r="G196" t="str">
            <v>0.75L</v>
          </cell>
          <cell r="H196" t="str">
            <v>CT6</v>
          </cell>
          <cell r="I196">
            <v>15.3</v>
          </cell>
        </row>
        <row r="197">
          <cell r="A197" t="str">
            <v>CHILI</v>
          </cell>
          <cell r="B197" t="str">
            <v>Valle del Itata IG</v>
          </cell>
          <cell r="C197" t="str">
            <v>DE MARTINO</v>
          </cell>
          <cell r="F197">
            <v>2021</v>
          </cell>
          <cell r="G197" t="str">
            <v>0.75L</v>
          </cell>
          <cell r="H197" t="str">
            <v>CT6</v>
          </cell>
          <cell r="I197">
            <v>24.9</v>
          </cell>
        </row>
        <row r="198">
          <cell r="A198" t="str">
            <v>CHILI</v>
          </cell>
          <cell r="B198" t="str">
            <v>Valle del Maule IG</v>
          </cell>
          <cell r="C198" t="str">
            <v>DE MARTINO</v>
          </cell>
          <cell r="F198">
            <v>2021</v>
          </cell>
          <cell r="G198" t="str">
            <v>0.75L</v>
          </cell>
          <cell r="H198" t="str">
            <v>CT6</v>
          </cell>
          <cell r="I198">
            <v>24.4</v>
          </cell>
        </row>
        <row r="199">
          <cell r="A199" t="str">
            <v>CHILI</v>
          </cell>
          <cell r="B199" t="str">
            <v>Valle del Itata IG</v>
          </cell>
          <cell r="C199" t="str">
            <v>DE MARTINO</v>
          </cell>
          <cell r="F199">
            <v>2022</v>
          </cell>
          <cell r="G199" t="str">
            <v>0.75L</v>
          </cell>
          <cell r="H199" t="str">
            <v>CT6</v>
          </cell>
          <cell r="I199">
            <v>10.9</v>
          </cell>
        </row>
        <row r="200">
          <cell r="A200" t="str">
            <v>CHILI</v>
          </cell>
          <cell r="B200" t="str">
            <v>Valle del Itata IG</v>
          </cell>
          <cell r="C200" t="str">
            <v>DE MARTINO</v>
          </cell>
          <cell r="F200">
            <v>2022</v>
          </cell>
          <cell r="G200" t="str">
            <v>0.75L</v>
          </cell>
          <cell r="H200" t="str">
            <v>CT6</v>
          </cell>
          <cell r="I200">
            <v>10.9</v>
          </cell>
        </row>
        <row r="201">
          <cell r="A201" t="str">
            <v>CHILI</v>
          </cell>
          <cell r="B201" t="str">
            <v>Valle del Limarí IG</v>
          </cell>
          <cell r="C201" t="str">
            <v>DE MARTINO</v>
          </cell>
          <cell r="F201">
            <v>2022</v>
          </cell>
          <cell r="G201" t="str">
            <v>0.75L</v>
          </cell>
          <cell r="H201" t="str">
            <v>CT6</v>
          </cell>
          <cell r="I201">
            <v>10.5</v>
          </cell>
        </row>
        <row r="202">
          <cell r="A202" t="str">
            <v>CHILI</v>
          </cell>
          <cell r="B202" t="str">
            <v>Valle del Maipo IG</v>
          </cell>
          <cell r="C202" t="str">
            <v>DE MARTINO</v>
          </cell>
          <cell r="F202">
            <v>2022</v>
          </cell>
          <cell r="G202" t="str">
            <v>0.75L</v>
          </cell>
          <cell r="H202" t="str">
            <v>CT6</v>
          </cell>
          <cell r="I202">
            <v>10.5</v>
          </cell>
        </row>
        <row r="203">
          <cell r="A203" t="str">
            <v>CHILI</v>
          </cell>
          <cell r="B203" t="str">
            <v>Valle de Casablanca IG</v>
          </cell>
          <cell r="C203" t="str">
            <v>ERRAZURIZ</v>
          </cell>
          <cell r="F203">
            <v>2018</v>
          </cell>
          <cell r="G203" t="str">
            <v>0.75L</v>
          </cell>
          <cell r="H203" t="str">
            <v>CT6</v>
          </cell>
          <cell r="I203">
            <v>5</v>
          </cell>
        </row>
        <row r="204">
          <cell r="A204" t="str">
            <v>CHILI</v>
          </cell>
          <cell r="B204" t="str">
            <v>Valle del Aconcagua IG</v>
          </cell>
          <cell r="C204" t="str">
            <v>ERRAZURIZ</v>
          </cell>
          <cell r="F204">
            <v>2018</v>
          </cell>
          <cell r="G204" t="str">
            <v>0.75L</v>
          </cell>
          <cell r="H204" t="str">
            <v>CB6</v>
          </cell>
          <cell r="I204">
            <v>54</v>
          </cell>
        </row>
        <row r="205">
          <cell r="A205" t="str">
            <v>CHILI</v>
          </cell>
          <cell r="B205" t="str">
            <v>Valle del Aconcagua IG</v>
          </cell>
          <cell r="C205" t="str">
            <v>ERRAZURIZ</v>
          </cell>
          <cell r="F205">
            <v>2018</v>
          </cell>
          <cell r="G205" t="str">
            <v>0.75L</v>
          </cell>
          <cell r="H205" t="str">
            <v>CB6</v>
          </cell>
          <cell r="I205">
            <v>63</v>
          </cell>
        </row>
        <row r="206">
          <cell r="A206" t="str">
            <v>CHILI</v>
          </cell>
          <cell r="B206" t="str">
            <v>Puente Alto IG, Valle del Maipo</v>
          </cell>
          <cell r="C206" t="str">
            <v>ERRAZURIZ</v>
          </cell>
          <cell r="F206">
            <v>2019</v>
          </cell>
          <cell r="G206" t="str">
            <v>0.75L</v>
          </cell>
          <cell r="H206" t="str">
            <v>CB3</v>
          </cell>
          <cell r="I206">
            <v>270</v>
          </cell>
        </row>
        <row r="207">
          <cell r="A207" t="str">
            <v>CHILI</v>
          </cell>
          <cell r="B207" t="str">
            <v>Valle de Casablanca IG</v>
          </cell>
          <cell r="C207" t="str">
            <v>ERRAZURIZ</v>
          </cell>
          <cell r="F207">
            <v>2019</v>
          </cell>
          <cell r="G207" t="str">
            <v>0.75L</v>
          </cell>
          <cell r="H207" t="str">
            <v>CT6</v>
          </cell>
          <cell r="I207">
            <v>7.9</v>
          </cell>
        </row>
        <row r="208">
          <cell r="A208" t="str">
            <v>CHILI</v>
          </cell>
          <cell r="B208" t="str">
            <v>Valle del Aconcagua IG</v>
          </cell>
          <cell r="C208" t="str">
            <v>ERRAZURIZ</v>
          </cell>
          <cell r="F208">
            <v>2019</v>
          </cell>
          <cell r="G208" t="str">
            <v>0.75L</v>
          </cell>
          <cell r="H208" t="str">
            <v>CB6</v>
          </cell>
          <cell r="I208">
            <v>56</v>
          </cell>
        </row>
        <row r="209">
          <cell r="A209" t="str">
            <v>CHILI</v>
          </cell>
          <cell r="B209" t="str">
            <v>Valle del Aconcagua IG</v>
          </cell>
          <cell r="C209" t="str">
            <v>ERRAZURIZ</v>
          </cell>
          <cell r="F209">
            <v>2019</v>
          </cell>
          <cell r="G209" t="str">
            <v>0.75L</v>
          </cell>
          <cell r="H209" t="str">
            <v>CB6</v>
          </cell>
          <cell r="I209">
            <v>54</v>
          </cell>
        </row>
        <row r="210">
          <cell r="A210" t="str">
            <v>CHILI</v>
          </cell>
          <cell r="B210" t="str">
            <v>Valle del Aconcagua IG</v>
          </cell>
          <cell r="C210" t="str">
            <v>ERRAZURIZ</v>
          </cell>
          <cell r="F210">
            <v>2019</v>
          </cell>
          <cell r="G210" t="str">
            <v>0.75L</v>
          </cell>
          <cell r="H210" t="str">
            <v>CB6</v>
          </cell>
          <cell r="I210">
            <v>109</v>
          </cell>
        </row>
        <row r="211">
          <cell r="A211" t="str">
            <v>CHILI</v>
          </cell>
          <cell r="B211" t="str">
            <v>Valle de Casablanca IG</v>
          </cell>
          <cell r="C211" t="str">
            <v>ERRAZURIZ</v>
          </cell>
          <cell r="F211">
            <v>2020</v>
          </cell>
          <cell r="G211" t="str">
            <v>0.75L</v>
          </cell>
          <cell r="H211" t="str">
            <v>CT6</v>
          </cell>
          <cell r="I211">
            <v>6.9</v>
          </cell>
        </row>
        <row r="212">
          <cell r="A212" t="str">
            <v>CHILI</v>
          </cell>
          <cell r="B212" t="str">
            <v>Valle del Aconcagua IG</v>
          </cell>
          <cell r="C212" t="str">
            <v>ERRAZURIZ</v>
          </cell>
          <cell r="F212">
            <v>2020</v>
          </cell>
          <cell r="G212" t="str">
            <v>0.75L</v>
          </cell>
          <cell r="H212" t="str">
            <v>CB6</v>
          </cell>
          <cell r="I212">
            <v>64</v>
          </cell>
        </row>
        <row r="213">
          <cell r="A213" t="str">
            <v>CHILI</v>
          </cell>
          <cell r="B213" t="str">
            <v>Valle del Aconcagua IG</v>
          </cell>
          <cell r="C213" t="str">
            <v>ERRAZURIZ</v>
          </cell>
          <cell r="F213">
            <v>2020</v>
          </cell>
          <cell r="G213" t="str">
            <v>0.75L</v>
          </cell>
          <cell r="H213" t="str">
            <v>CB6</v>
          </cell>
          <cell r="I213">
            <v>56</v>
          </cell>
        </row>
        <row r="214">
          <cell r="A214" t="str">
            <v>CHILI</v>
          </cell>
          <cell r="B214" t="str">
            <v>Valle del Aconcagua IG</v>
          </cell>
          <cell r="C214" t="str">
            <v>ERRAZURIZ</v>
          </cell>
          <cell r="F214">
            <v>2020</v>
          </cell>
          <cell r="G214" t="str">
            <v>0.75L</v>
          </cell>
          <cell r="H214" t="str">
            <v>CB6</v>
          </cell>
          <cell r="I214">
            <v>105</v>
          </cell>
        </row>
        <row r="215">
          <cell r="A215" t="str">
            <v>CHILI</v>
          </cell>
          <cell r="B215" t="str">
            <v>Aconcagua Valley</v>
          </cell>
          <cell r="C215" t="str">
            <v>ERRAZURIZ</v>
          </cell>
          <cell r="F215">
            <v>2021</v>
          </cell>
          <cell r="G215" t="str">
            <v>0.75L</v>
          </cell>
          <cell r="H215" t="str">
            <v>CB6</v>
          </cell>
          <cell r="I215">
            <v>54</v>
          </cell>
        </row>
        <row r="216">
          <cell r="A216" t="str">
            <v>CHILI</v>
          </cell>
          <cell r="B216" t="str">
            <v>Aconcagua Valley</v>
          </cell>
          <cell r="C216" t="str">
            <v>ERRAZURIZ</v>
          </cell>
          <cell r="F216">
            <v>2021</v>
          </cell>
          <cell r="G216" t="str">
            <v>0.75L</v>
          </cell>
          <cell r="H216" t="str">
            <v>CT6</v>
          </cell>
          <cell r="I216">
            <v>10.5</v>
          </cell>
        </row>
        <row r="217">
          <cell r="A217" t="str">
            <v>CHILI</v>
          </cell>
          <cell r="B217" t="str">
            <v>Puente Alto IG, Valle del Maipo</v>
          </cell>
          <cell r="C217" t="str">
            <v>ERRAZURIZ</v>
          </cell>
          <cell r="F217">
            <v>2021</v>
          </cell>
          <cell r="G217" t="str">
            <v>0.75L</v>
          </cell>
          <cell r="H217" t="str">
            <v>CB3</v>
          </cell>
          <cell r="I217">
            <v>300</v>
          </cell>
        </row>
        <row r="218">
          <cell r="A218" t="str">
            <v>CHILI</v>
          </cell>
          <cell r="B218" t="str">
            <v>Valle del Aconcagua IG</v>
          </cell>
          <cell r="C218" t="str">
            <v>ERRAZURIZ</v>
          </cell>
          <cell r="F218">
            <v>2021</v>
          </cell>
          <cell r="G218" t="str">
            <v>0.75L</v>
          </cell>
          <cell r="H218" t="str">
            <v>CB6</v>
          </cell>
          <cell r="I218">
            <v>110</v>
          </cell>
        </row>
        <row r="219">
          <cell r="A219" t="str">
            <v>CHILI</v>
          </cell>
          <cell r="B219" t="str">
            <v>Aconcagua Valley</v>
          </cell>
          <cell r="C219" t="str">
            <v>ERRAZURIZ</v>
          </cell>
          <cell r="F219">
            <v>2022</v>
          </cell>
          <cell r="G219" t="str">
            <v>0.75L</v>
          </cell>
          <cell r="H219" t="str">
            <v>CT6</v>
          </cell>
          <cell r="I219">
            <v>12.2</v>
          </cell>
        </row>
        <row r="220">
          <cell r="A220" t="str">
            <v>CHILI</v>
          </cell>
          <cell r="B220" t="str">
            <v>Aconcagua Valley</v>
          </cell>
          <cell r="C220" t="str">
            <v>ERRAZURIZ</v>
          </cell>
          <cell r="F220">
            <v>2022</v>
          </cell>
          <cell r="G220" t="str">
            <v>0.75L</v>
          </cell>
          <cell r="H220" t="str">
            <v>CT6</v>
          </cell>
          <cell r="I220">
            <v>12.8</v>
          </cell>
        </row>
        <row r="221">
          <cell r="A221" t="str">
            <v>CHILI</v>
          </cell>
          <cell r="B221" t="str">
            <v>Valle del Aconcagua IG</v>
          </cell>
          <cell r="C221" t="str">
            <v>ERRAZURIZ</v>
          </cell>
          <cell r="F221">
            <v>2022</v>
          </cell>
          <cell r="G221" t="str">
            <v>0.75L</v>
          </cell>
          <cell r="H221" t="str">
            <v>CT6</v>
          </cell>
          <cell r="I221">
            <v>8.3000000000000007</v>
          </cell>
        </row>
        <row r="222">
          <cell r="A222" t="str">
            <v>CHILI</v>
          </cell>
          <cell r="B222" t="str">
            <v>Valle del Aconcagua IG</v>
          </cell>
          <cell r="C222" t="str">
            <v>ERRAZURIZ</v>
          </cell>
          <cell r="F222">
            <v>2022</v>
          </cell>
          <cell r="G222" t="str">
            <v>0.75L</v>
          </cell>
          <cell r="H222" t="str">
            <v>CT6</v>
          </cell>
          <cell r="I222">
            <v>11.6</v>
          </cell>
        </row>
        <row r="223">
          <cell r="A223" t="str">
            <v>CHILI</v>
          </cell>
          <cell r="B223" t="str">
            <v>Valle del Aconcagua IG</v>
          </cell>
          <cell r="C223" t="str">
            <v>ERRAZURIZ</v>
          </cell>
          <cell r="F223">
            <v>2022</v>
          </cell>
          <cell r="G223" t="str">
            <v>0.75L</v>
          </cell>
          <cell r="H223" t="str">
            <v>CT6</v>
          </cell>
          <cell r="I223">
            <v>7.5</v>
          </cell>
        </row>
        <row r="224">
          <cell r="A224" t="str">
            <v>CHILI</v>
          </cell>
          <cell r="B224" t="str">
            <v>Valle del Aconcagua IG</v>
          </cell>
          <cell r="C224" t="str">
            <v>ERRAZURIZ</v>
          </cell>
          <cell r="F224">
            <v>2023</v>
          </cell>
          <cell r="G224" t="str">
            <v>0.75L</v>
          </cell>
          <cell r="H224" t="str">
            <v>CT6</v>
          </cell>
          <cell r="I224">
            <v>8.6999999999999993</v>
          </cell>
        </row>
        <row r="225">
          <cell r="A225" t="str">
            <v>CHILI</v>
          </cell>
          <cell r="B225" t="str">
            <v>Valle del Aconcagua IG</v>
          </cell>
          <cell r="C225" t="str">
            <v>ERRAZURIZ</v>
          </cell>
          <cell r="F225">
            <v>2024</v>
          </cell>
          <cell r="G225" t="str">
            <v>0.75L</v>
          </cell>
          <cell r="H225" t="str">
            <v>CT6</v>
          </cell>
          <cell r="I225">
            <v>8.9</v>
          </cell>
        </row>
        <row r="226">
          <cell r="A226" t="str">
            <v>CHILI</v>
          </cell>
          <cell r="B226" t="str">
            <v>Région del Valle Central IG</v>
          </cell>
          <cell r="C226" t="str">
            <v>VALDIVIESO</v>
          </cell>
          <cell r="F226">
            <v>0</v>
          </cell>
          <cell r="G226" t="str">
            <v>0.75L</v>
          </cell>
          <cell r="H226" t="str">
            <v>CB6</v>
          </cell>
          <cell r="I226">
            <v>15</v>
          </cell>
        </row>
        <row r="227">
          <cell r="A227" t="str">
            <v>CHILI</v>
          </cell>
          <cell r="B227" t="str">
            <v>Sagrada Familia Valley DO</v>
          </cell>
          <cell r="C227" t="str">
            <v>VALDIVIESO</v>
          </cell>
          <cell r="F227">
            <v>2014</v>
          </cell>
          <cell r="G227" t="str">
            <v>0.75L</v>
          </cell>
          <cell r="H227" t="str">
            <v>CT6</v>
          </cell>
          <cell r="I227">
            <v>5</v>
          </cell>
        </row>
        <row r="228">
          <cell r="A228" t="str">
            <v>CHILI</v>
          </cell>
          <cell r="B228" t="str">
            <v>Maipo Valley DO</v>
          </cell>
          <cell r="C228" t="str">
            <v>VALDIVIESO</v>
          </cell>
          <cell r="F228">
            <v>2017</v>
          </cell>
          <cell r="G228" t="str">
            <v>0.75L</v>
          </cell>
          <cell r="H228" t="str">
            <v>CT6</v>
          </cell>
          <cell r="I228">
            <v>10</v>
          </cell>
        </row>
        <row r="229">
          <cell r="A229" t="str">
            <v>CHILI</v>
          </cell>
          <cell r="B229" t="str">
            <v>Valle de Colchagua IG</v>
          </cell>
          <cell r="C229" t="str">
            <v>VALDIVIESO</v>
          </cell>
          <cell r="F229">
            <v>2019</v>
          </cell>
          <cell r="G229" t="str">
            <v>0.75L</v>
          </cell>
          <cell r="H229" t="str">
            <v>CT6</v>
          </cell>
          <cell r="I229">
            <v>5.5</v>
          </cell>
        </row>
        <row r="230">
          <cell r="A230" t="str">
            <v>CHILI</v>
          </cell>
          <cell r="B230" t="str">
            <v>Limari Valley DO</v>
          </cell>
          <cell r="C230" t="str">
            <v>VALDIVIESO</v>
          </cell>
          <cell r="F230">
            <v>2020</v>
          </cell>
          <cell r="G230" t="str">
            <v>0.75L</v>
          </cell>
          <cell r="H230" t="str">
            <v>CT6</v>
          </cell>
          <cell r="I230">
            <v>10</v>
          </cell>
        </row>
        <row r="231">
          <cell r="A231" t="str">
            <v>CROATIE</v>
          </cell>
          <cell r="B231" t="str">
            <v>Slavonija PDO</v>
          </cell>
          <cell r="C231" t="str">
            <v>GALIC</v>
          </cell>
          <cell r="F231">
            <v>2022</v>
          </cell>
          <cell r="G231" t="str">
            <v>0.75L</v>
          </cell>
          <cell r="H231" t="str">
            <v>CT6</v>
          </cell>
          <cell r="I231">
            <v>8</v>
          </cell>
        </row>
        <row r="232">
          <cell r="A232" t="str">
            <v>ESPAGNE</v>
          </cell>
          <cell r="B232" t="str">
            <v>DO Rías Baixas</v>
          </cell>
          <cell r="C232" t="str">
            <v>BODEGAS ALBAMAR</v>
          </cell>
          <cell r="F232">
            <v>2021</v>
          </cell>
          <cell r="G232" t="str">
            <v>0.75L</v>
          </cell>
          <cell r="H232" t="str">
            <v>CT6</v>
          </cell>
          <cell r="I232">
            <v>29.8</v>
          </cell>
        </row>
        <row r="233">
          <cell r="A233" t="str">
            <v>ESPAGNE</v>
          </cell>
          <cell r="B233" t="str">
            <v>DO RIBERA DEL DUERO</v>
          </cell>
          <cell r="C233" t="str">
            <v>ALION</v>
          </cell>
          <cell r="F233">
            <v>2017</v>
          </cell>
          <cell r="G233" t="str">
            <v>0.75L</v>
          </cell>
          <cell r="H233" t="str">
            <v>CB6</v>
          </cell>
          <cell r="I233">
            <v>53</v>
          </cell>
        </row>
        <row r="234">
          <cell r="A234" t="str">
            <v>ESPAGNE</v>
          </cell>
          <cell r="B234" t="str">
            <v>DO RIBERA DEL DUERO</v>
          </cell>
          <cell r="C234" t="str">
            <v>ALION</v>
          </cell>
          <cell r="F234">
            <v>2018</v>
          </cell>
          <cell r="G234" t="str">
            <v>0.75L</v>
          </cell>
          <cell r="H234" t="str">
            <v>CB6</v>
          </cell>
          <cell r="I234">
            <v>52.5</v>
          </cell>
        </row>
        <row r="235">
          <cell r="A235" t="str">
            <v>ESPAGNE</v>
          </cell>
          <cell r="B235" t="str">
            <v>DO RIBERA DEL DUERO</v>
          </cell>
          <cell r="C235" t="str">
            <v>ALION</v>
          </cell>
          <cell r="F235">
            <v>2019</v>
          </cell>
          <cell r="G235" t="str">
            <v>0.75L</v>
          </cell>
          <cell r="H235" t="str">
            <v>CB6</v>
          </cell>
          <cell r="I235">
            <v>55.5</v>
          </cell>
        </row>
        <row r="236">
          <cell r="A236" t="str">
            <v>ESPAGNE</v>
          </cell>
          <cell r="B236" t="str">
            <v>DO RIBERA DEL DUERO</v>
          </cell>
          <cell r="C236" t="str">
            <v>ALION</v>
          </cell>
          <cell r="F236">
            <v>2019</v>
          </cell>
          <cell r="G236" t="str">
            <v>1.50L</v>
          </cell>
          <cell r="H236" t="str">
            <v>CB1MG</v>
          </cell>
          <cell r="I236">
            <v>128</v>
          </cell>
        </row>
        <row r="237">
          <cell r="A237" t="str">
            <v>ESPAGNE</v>
          </cell>
          <cell r="B237" t="str">
            <v>DO RIBERA DEL DUERO</v>
          </cell>
          <cell r="C237" t="str">
            <v>ALION</v>
          </cell>
          <cell r="F237">
            <v>2020</v>
          </cell>
          <cell r="G237" t="str">
            <v>6 L</v>
          </cell>
          <cell r="H237" t="str">
            <v>CB16L</v>
          </cell>
          <cell r="I237">
            <v>800</v>
          </cell>
        </row>
        <row r="238">
          <cell r="A238" t="str">
            <v>ESPAGNE</v>
          </cell>
          <cell r="B238" t="str">
            <v>DO RIBERA DEL DUERO</v>
          </cell>
          <cell r="C238" t="str">
            <v>ALION</v>
          </cell>
          <cell r="F238">
            <v>2020</v>
          </cell>
          <cell r="G238" t="str">
            <v>0.75L</v>
          </cell>
          <cell r="H238" t="str">
            <v>CB6</v>
          </cell>
          <cell r="I238">
            <v>61</v>
          </cell>
        </row>
        <row r="239">
          <cell r="A239" t="str">
            <v>ESPAGNE</v>
          </cell>
          <cell r="B239" t="str">
            <v>DO RIBERA DEL DUERO</v>
          </cell>
          <cell r="C239" t="str">
            <v>ALION</v>
          </cell>
          <cell r="F239">
            <v>2020</v>
          </cell>
          <cell r="G239" t="str">
            <v>3L</v>
          </cell>
          <cell r="H239" t="str">
            <v>CB1DB</v>
          </cell>
          <cell r="I239">
            <v>358</v>
          </cell>
        </row>
        <row r="240">
          <cell r="A240" t="str">
            <v>ESPAGNE</v>
          </cell>
          <cell r="B240" t="str">
            <v>DO RIBERA DEL DUERO</v>
          </cell>
          <cell r="C240" t="str">
            <v>ALION</v>
          </cell>
          <cell r="F240">
            <v>2020</v>
          </cell>
          <cell r="G240" t="str">
            <v>1.50L</v>
          </cell>
          <cell r="H240" t="str">
            <v>CB1MG</v>
          </cell>
          <cell r="I240">
            <v>137</v>
          </cell>
        </row>
        <row r="241">
          <cell r="A241" t="str">
            <v>ESPAGNE</v>
          </cell>
          <cell r="B241" t="str">
            <v>DO RIBERA DEL DUERO</v>
          </cell>
          <cell r="C241" t="str">
            <v>ALION</v>
          </cell>
          <cell r="F241">
            <v>2021</v>
          </cell>
          <cell r="G241" t="str">
            <v>0.75L</v>
          </cell>
          <cell r="H241" t="str">
            <v>CB6</v>
          </cell>
          <cell r="I241">
            <v>61</v>
          </cell>
        </row>
        <row r="242">
          <cell r="A242" t="str">
            <v>ESPAGNE</v>
          </cell>
          <cell r="B242" t="str">
            <v>DO RIBERA DEL DUERO</v>
          </cell>
          <cell r="C242" t="str">
            <v>ALION</v>
          </cell>
          <cell r="F242">
            <v>2021</v>
          </cell>
          <cell r="G242" t="str">
            <v>3L</v>
          </cell>
          <cell r="H242" t="str">
            <v>CB1DB</v>
          </cell>
          <cell r="I242">
            <v>378</v>
          </cell>
        </row>
        <row r="243">
          <cell r="A243" t="str">
            <v>ESPAGNE</v>
          </cell>
          <cell r="B243" t="str">
            <v>DO RIBERA DEL DUERO</v>
          </cell>
          <cell r="C243" t="str">
            <v>ALION</v>
          </cell>
          <cell r="F243">
            <v>2021</v>
          </cell>
          <cell r="G243" t="str">
            <v>1.50L</v>
          </cell>
          <cell r="H243" t="str">
            <v>CB1MG</v>
          </cell>
          <cell r="I243">
            <v>143</v>
          </cell>
        </row>
        <row r="244">
          <cell r="A244" t="str">
            <v>ESPAGNE</v>
          </cell>
          <cell r="B244" t="str">
            <v>Illes Balears IGP</v>
          </cell>
          <cell r="C244" t="str">
            <v>ANIMA NEGRA</v>
          </cell>
          <cell r="F244">
            <v>2021</v>
          </cell>
          <cell r="G244" t="str">
            <v>0.75L</v>
          </cell>
          <cell r="H244" t="str">
            <v>CT6</v>
          </cell>
          <cell r="I244">
            <v>19.8</v>
          </cell>
        </row>
        <row r="245">
          <cell r="A245" t="str">
            <v>ESPAGNE</v>
          </cell>
          <cell r="B245" t="str">
            <v>Álava</v>
          </cell>
          <cell r="C245" t="str">
            <v>ARTADI</v>
          </cell>
          <cell r="F245">
            <v>2019</v>
          </cell>
          <cell r="G245" t="str">
            <v>0.75L</v>
          </cell>
          <cell r="H245" t="str">
            <v>CT6</v>
          </cell>
          <cell r="I245">
            <v>20.5</v>
          </cell>
        </row>
        <row r="246">
          <cell r="A246" t="str">
            <v>ESPAGNE</v>
          </cell>
          <cell r="B246" t="str">
            <v>Álava</v>
          </cell>
          <cell r="C246" t="str">
            <v>ARTADI</v>
          </cell>
          <cell r="F246">
            <v>2019</v>
          </cell>
          <cell r="G246" t="str">
            <v>0.75L</v>
          </cell>
          <cell r="H246" t="str">
            <v>CB6</v>
          </cell>
          <cell r="I246">
            <v>125</v>
          </cell>
        </row>
        <row r="247">
          <cell r="A247" t="str">
            <v>ESPAGNE</v>
          </cell>
          <cell r="B247" t="str">
            <v>Álava</v>
          </cell>
          <cell r="C247" t="str">
            <v>ARTADI</v>
          </cell>
          <cell r="F247">
            <v>2019</v>
          </cell>
          <cell r="G247" t="str">
            <v>0.75L</v>
          </cell>
          <cell r="H247" t="str">
            <v>CT6</v>
          </cell>
          <cell r="I247">
            <v>15</v>
          </cell>
        </row>
        <row r="248">
          <cell r="A248" t="str">
            <v>ESPAGNE</v>
          </cell>
          <cell r="B248" t="str">
            <v>Álava</v>
          </cell>
          <cell r="C248" t="str">
            <v>ARTADI</v>
          </cell>
          <cell r="F248">
            <v>2019</v>
          </cell>
          <cell r="G248" t="str">
            <v>0.75L</v>
          </cell>
          <cell r="H248" t="str">
            <v>CB6</v>
          </cell>
          <cell r="I248">
            <v>230</v>
          </cell>
        </row>
        <row r="249">
          <cell r="A249" t="str">
            <v>ESPAGNE</v>
          </cell>
          <cell r="B249" t="str">
            <v>Álava</v>
          </cell>
          <cell r="C249" t="str">
            <v>ARTADI</v>
          </cell>
          <cell r="F249">
            <v>2020</v>
          </cell>
          <cell r="G249" t="str">
            <v>0.75L</v>
          </cell>
          <cell r="H249" t="str">
            <v>CB6</v>
          </cell>
          <cell r="I249">
            <v>125</v>
          </cell>
        </row>
        <row r="250">
          <cell r="A250" t="str">
            <v>ESPAGNE</v>
          </cell>
          <cell r="B250" t="str">
            <v>Álava</v>
          </cell>
          <cell r="C250" t="str">
            <v>ARTADI</v>
          </cell>
          <cell r="F250">
            <v>2020</v>
          </cell>
          <cell r="G250" t="str">
            <v>0.75L</v>
          </cell>
          <cell r="H250" t="str">
            <v>CT6</v>
          </cell>
          <cell r="I250">
            <v>19.5</v>
          </cell>
        </row>
        <row r="251">
          <cell r="A251" t="str">
            <v>ESPAGNE</v>
          </cell>
          <cell r="B251" t="str">
            <v>Álava</v>
          </cell>
          <cell r="C251" t="str">
            <v>ARTADI</v>
          </cell>
          <cell r="F251">
            <v>2020</v>
          </cell>
          <cell r="G251" t="str">
            <v>0.75L</v>
          </cell>
          <cell r="H251" t="str">
            <v>CB6</v>
          </cell>
          <cell r="I251">
            <v>230</v>
          </cell>
        </row>
        <row r="252">
          <cell r="A252" t="str">
            <v>ESPAGNE</v>
          </cell>
          <cell r="B252" t="str">
            <v>Álava</v>
          </cell>
          <cell r="C252" t="str">
            <v>ARTADI</v>
          </cell>
          <cell r="F252">
            <v>2020</v>
          </cell>
          <cell r="G252" t="str">
            <v>0.75L</v>
          </cell>
          <cell r="H252" t="str">
            <v>CB6</v>
          </cell>
          <cell r="I252">
            <v>80</v>
          </cell>
        </row>
        <row r="253">
          <cell r="A253" t="str">
            <v>ESPAGNE</v>
          </cell>
          <cell r="B253" t="str">
            <v>Álava</v>
          </cell>
          <cell r="C253" t="str">
            <v>ARTADI</v>
          </cell>
          <cell r="F253">
            <v>2021</v>
          </cell>
          <cell r="G253" t="str">
            <v>0.75L</v>
          </cell>
          <cell r="H253" t="str">
            <v>CB6</v>
          </cell>
          <cell r="I253">
            <v>130</v>
          </cell>
        </row>
        <row r="254">
          <cell r="A254" t="str">
            <v>ESPAGNE</v>
          </cell>
          <cell r="B254" t="str">
            <v>Álava</v>
          </cell>
          <cell r="C254" t="str">
            <v>ARTADI</v>
          </cell>
          <cell r="F254">
            <v>2021</v>
          </cell>
          <cell r="G254" t="str">
            <v>0.75L</v>
          </cell>
          <cell r="H254" t="str">
            <v>CT6</v>
          </cell>
          <cell r="I254">
            <v>20.5</v>
          </cell>
        </row>
        <row r="255">
          <cell r="A255" t="str">
            <v>ESPAGNE</v>
          </cell>
          <cell r="B255" t="str">
            <v>Álava</v>
          </cell>
          <cell r="C255" t="str">
            <v>ARTADI</v>
          </cell>
          <cell r="F255">
            <v>2021</v>
          </cell>
          <cell r="G255" t="str">
            <v>0.75L</v>
          </cell>
          <cell r="H255" t="str">
            <v>CB6</v>
          </cell>
          <cell r="I255">
            <v>37.5</v>
          </cell>
        </row>
        <row r="256">
          <cell r="A256" t="str">
            <v>ESPAGNE</v>
          </cell>
          <cell r="B256" t="str">
            <v>Álava</v>
          </cell>
          <cell r="C256" t="str">
            <v>ARTADI</v>
          </cell>
          <cell r="F256">
            <v>2021</v>
          </cell>
          <cell r="G256" t="str">
            <v>0.75L</v>
          </cell>
          <cell r="H256" t="str">
            <v>CB6</v>
          </cell>
          <cell r="I256">
            <v>230</v>
          </cell>
        </row>
        <row r="257">
          <cell r="A257" t="str">
            <v>ESPAGNE</v>
          </cell>
          <cell r="B257" t="str">
            <v>Álava</v>
          </cell>
          <cell r="C257" t="str">
            <v>ARTADI</v>
          </cell>
          <cell r="F257">
            <v>2021</v>
          </cell>
          <cell r="G257" t="str">
            <v>0.75L</v>
          </cell>
          <cell r="H257" t="str">
            <v>CB6</v>
          </cell>
          <cell r="I257">
            <v>82</v>
          </cell>
        </row>
        <row r="258">
          <cell r="A258" t="str">
            <v>ESPAGNE</v>
          </cell>
          <cell r="B258" t="str">
            <v>Álava</v>
          </cell>
          <cell r="C258" t="str">
            <v>ARTADI</v>
          </cell>
          <cell r="F258">
            <v>2021</v>
          </cell>
          <cell r="G258" t="str">
            <v>0.75L</v>
          </cell>
          <cell r="H258" t="str">
            <v>CT6</v>
          </cell>
          <cell r="I258">
            <v>36</v>
          </cell>
        </row>
        <row r="259">
          <cell r="A259" t="str">
            <v>ESPAGNE</v>
          </cell>
          <cell r="B259" t="str">
            <v>Álava</v>
          </cell>
          <cell r="C259" t="str">
            <v>ARTADI</v>
          </cell>
          <cell r="F259">
            <v>2022</v>
          </cell>
          <cell r="G259" t="str">
            <v>0.75L</v>
          </cell>
          <cell r="H259" t="str">
            <v>CB6</v>
          </cell>
          <cell r="I259">
            <v>150</v>
          </cell>
        </row>
        <row r="260">
          <cell r="A260" t="str">
            <v>ESPAGNE</v>
          </cell>
          <cell r="B260" t="str">
            <v>Álava</v>
          </cell>
          <cell r="C260" t="str">
            <v>ARTADI</v>
          </cell>
          <cell r="F260">
            <v>2022</v>
          </cell>
          <cell r="G260" t="str">
            <v>0.75L</v>
          </cell>
          <cell r="H260" t="str">
            <v>CB6</v>
          </cell>
          <cell r="I260">
            <v>43</v>
          </cell>
        </row>
        <row r="261">
          <cell r="A261" t="str">
            <v>ESPAGNE</v>
          </cell>
          <cell r="B261" t="str">
            <v>Álava</v>
          </cell>
          <cell r="C261" t="str">
            <v>ARTADI</v>
          </cell>
          <cell r="F261">
            <v>2022</v>
          </cell>
          <cell r="G261" t="str">
            <v>0.75L</v>
          </cell>
          <cell r="H261" t="str">
            <v>CB6</v>
          </cell>
          <cell r="I261">
            <v>246</v>
          </cell>
        </row>
        <row r="262">
          <cell r="A262" t="str">
            <v>ESPAGNE</v>
          </cell>
          <cell r="B262" t="str">
            <v>Álava</v>
          </cell>
          <cell r="C262" t="str">
            <v>ARTADI</v>
          </cell>
          <cell r="F262">
            <v>2022</v>
          </cell>
          <cell r="G262" t="str">
            <v>0.75L</v>
          </cell>
          <cell r="H262" t="str">
            <v>CB6</v>
          </cell>
          <cell r="I262">
            <v>95</v>
          </cell>
        </row>
        <row r="263">
          <cell r="A263" t="str">
            <v>ESPAGNE</v>
          </cell>
          <cell r="B263" t="str">
            <v>Álava</v>
          </cell>
          <cell r="C263" t="str">
            <v>ARTADI</v>
          </cell>
          <cell r="F263">
            <v>2022</v>
          </cell>
          <cell r="G263" t="str">
            <v>0.75L</v>
          </cell>
          <cell r="H263" t="str">
            <v>CT6</v>
          </cell>
          <cell r="I263">
            <v>48</v>
          </cell>
        </row>
        <row r="264">
          <cell r="A264" t="str">
            <v>ESPAGNE</v>
          </cell>
          <cell r="B264" t="str">
            <v>Álava</v>
          </cell>
          <cell r="C264" t="str">
            <v>ARTADI</v>
          </cell>
          <cell r="F264">
            <v>2022</v>
          </cell>
          <cell r="G264" t="str">
            <v>0.75L</v>
          </cell>
          <cell r="H264" t="str">
            <v>CB6</v>
          </cell>
          <cell r="I264">
            <v>95</v>
          </cell>
        </row>
        <row r="265">
          <cell r="A265" t="str">
            <v>ESPAGNE</v>
          </cell>
          <cell r="B265" t="str">
            <v>Álava</v>
          </cell>
          <cell r="C265" t="str">
            <v>ARTADI</v>
          </cell>
          <cell r="F265">
            <v>2022</v>
          </cell>
          <cell r="G265" t="str">
            <v>0.75L</v>
          </cell>
          <cell r="H265" t="str">
            <v>CT6</v>
          </cell>
          <cell r="I265">
            <v>42</v>
          </cell>
        </row>
        <row r="266">
          <cell r="A266" t="str">
            <v>ESPAGNE</v>
          </cell>
          <cell r="B266" t="str">
            <v>Navarra</v>
          </cell>
          <cell r="C266" t="str">
            <v>ARTAZU</v>
          </cell>
          <cell r="F266">
            <v>2019</v>
          </cell>
          <cell r="G266" t="str">
            <v>0.75L</v>
          </cell>
          <cell r="H266" t="str">
            <v>CT6</v>
          </cell>
          <cell r="I266">
            <v>20.9</v>
          </cell>
        </row>
        <row r="267">
          <cell r="A267" t="str">
            <v>ESPAGNE</v>
          </cell>
          <cell r="B267" t="str">
            <v>Navarra</v>
          </cell>
          <cell r="C267" t="str">
            <v>ARTAZU</v>
          </cell>
          <cell r="F267">
            <v>2020</v>
          </cell>
          <cell r="G267" t="str">
            <v>0.75L</v>
          </cell>
          <cell r="H267" t="str">
            <v>CT6</v>
          </cell>
          <cell r="I267">
            <v>30.9</v>
          </cell>
        </row>
        <row r="268">
          <cell r="A268" t="str">
            <v>ESPAGNE</v>
          </cell>
          <cell r="B268" t="str">
            <v>Manzanilla-Sanlùcar de Barrameda</v>
          </cell>
          <cell r="C268" t="str">
            <v>BARBADILLO</v>
          </cell>
          <cell r="F268">
            <v>0</v>
          </cell>
          <cell r="G268" t="str">
            <v>0.75L</v>
          </cell>
          <cell r="H268" t="str">
            <v>CT6</v>
          </cell>
          <cell r="I268">
            <v>13.9</v>
          </cell>
        </row>
        <row r="269">
          <cell r="A269" t="str">
            <v>ESPAGNE</v>
          </cell>
          <cell r="B269" t="str">
            <v>Manzanilla-Sanlùcar de Barrameda</v>
          </cell>
          <cell r="C269" t="str">
            <v>BARBADILLO</v>
          </cell>
          <cell r="F269">
            <v>0</v>
          </cell>
          <cell r="G269" t="str">
            <v>0.75L</v>
          </cell>
          <cell r="H269" t="str">
            <v>CT6</v>
          </cell>
          <cell r="I269">
            <v>13.9</v>
          </cell>
        </row>
        <row r="270">
          <cell r="A270" t="str">
            <v>ESPAGNE</v>
          </cell>
          <cell r="B270" t="str">
            <v>Vino de la Tierra de Càdiz</v>
          </cell>
          <cell r="C270" t="str">
            <v>BARBADILLO</v>
          </cell>
          <cell r="F270">
            <v>2022</v>
          </cell>
          <cell r="G270" t="str">
            <v>0.75L</v>
          </cell>
          <cell r="H270" t="str">
            <v>CT6</v>
          </cell>
          <cell r="I270">
            <v>12.6</v>
          </cell>
        </row>
        <row r="271">
          <cell r="A271" t="str">
            <v>ESPAGNE</v>
          </cell>
          <cell r="B271" t="str">
            <v>Vino de la Tierra de Càdiz</v>
          </cell>
          <cell r="C271" t="str">
            <v>BARBADILLO</v>
          </cell>
          <cell r="F271">
            <v>2023</v>
          </cell>
          <cell r="G271" t="str">
            <v>0.75L</v>
          </cell>
          <cell r="H271" t="str">
            <v>CT6</v>
          </cell>
          <cell r="I271">
            <v>9.6</v>
          </cell>
        </row>
        <row r="272">
          <cell r="A272" t="str">
            <v>ESPAGNE</v>
          </cell>
          <cell r="B272" t="str">
            <v>Vino de la Tierra de Càdiz</v>
          </cell>
          <cell r="C272" t="str">
            <v>BARBADILLO</v>
          </cell>
          <cell r="F272">
            <v>2024</v>
          </cell>
          <cell r="G272" t="str">
            <v>0.75L</v>
          </cell>
          <cell r="H272" t="str">
            <v>CT6</v>
          </cell>
          <cell r="I272">
            <v>11.1</v>
          </cell>
        </row>
        <row r="273">
          <cell r="A273" t="str">
            <v>ESPAGNE</v>
          </cell>
          <cell r="B273" t="str">
            <v>DO Penedès</v>
          </cell>
          <cell r="C273" t="str">
            <v>CELLER CREDO</v>
          </cell>
          <cell r="F273">
            <v>2019</v>
          </cell>
          <cell r="G273" t="str">
            <v>0.75L</v>
          </cell>
          <cell r="H273" t="str">
            <v>CT6</v>
          </cell>
          <cell r="I273">
            <v>6</v>
          </cell>
        </row>
        <row r="274">
          <cell r="A274" t="str">
            <v>ESPAGNE</v>
          </cell>
          <cell r="B274" t="str">
            <v>DO Cava</v>
          </cell>
          <cell r="C274" t="str">
            <v>CAVA EVOLUCIO</v>
          </cell>
          <cell r="F274">
            <v>0</v>
          </cell>
          <cell r="G274" t="str">
            <v>0.75L</v>
          </cell>
          <cell r="H274" t="str">
            <v>CT6</v>
          </cell>
          <cell r="I274">
            <v>8.9</v>
          </cell>
        </row>
        <row r="275">
          <cell r="A275" t="str">
            <v>ESPAGNE</v>
          </cell>
          <cell r="B275" t="str">
            <v>Valdeorras DO</v>
          </cell>
          <cell r="C275" t="str">
            <v>LADEIRAS DO XIL</v>
          </cell>
          <cell r="F275">
            <v>2020</v>
          </cell>
          <cell r="G275" t="str">
            <v>0.75L</v>
          </cell>
          <cell r="H275" t="str">
            <v>CT6</v>
          </cell>
          <cell r="I275">
            <v>22</v>
          </cell>
        </row>
        <row r="276">
          <cell r="A276" t="str">
            <v>ESPAGNE</v>
          </cell>
          <cell r="B276" t="str">
            <v>Valdeorras DO</v>
          </cell>
          <cell r="C276" t="str">
            <v>LADEIRAS DO XIL</v>
          </cell>
          <cell r="F276">
            <v>2021</v>
          </cell>
          <cell r="G276" t="str">
            <v>0.75L</v>
          </cell>
          <cell r="H276" t="str">
            <v>CT12</v>
          </cell>
          <cell r="I276">
            <v>8.9</v>
          </cell>
        </row>
        <row r="277">
          <cell r="A277" t="str">
            <v>ESPAGNE</v>
          </cell>
          <cell r="B277" t="str">
            <v>Valdeorras DO</v>
          </cell>
          <cell r="C277" t="str">
            <v>LADEIRAS DO XIL</v>
          </cell>
          <cell r="F277">
            <v>2022</v>
          </cell>
          <cell r="G277" t="str">
            <v>0.75L</v>
          </cell>
          <cell r="H277" t="str">
            <v>CT12</v>
          </cell>
          <cell r="I277">
            <v>11.6</v>
          </cell>
        </row>
        <row r="278">
          <cell r="A278" t="str">
            <v>ESPAGNE</v>
          </cell>
          <cell r="B278" t="str">
            <v>Valdeorras DO</v>
          </cell>
          <cell r="C278" t="str">
            <v>LADEIRAS DO XIL</v>
          </cell>
          <cell r="F278">
            <v>2023</v>
          </cell>
          <cell r="G278" t="str">
            <v>0.75L</v>
          </cell>
          <cell r="H278" t="str">
            <v>CT12</v>
          </cell>
          <cell r="I278">
            <v>11.95</v>
          </cell>
        </row>
        <row r="279">
          <cell r="A279" t="str">
            <v>ESPAGNE</v>
          </cell>
          <cell r="B279" t="str">
            <v>Rioja D.O.C.</v>
          </cell>
          <cell r="C279" t="str">
            <v>BODEGA LANZAGA</v>
          </cell>
          <cell r="F279">
            <v>2020</v>
          </cell>
          <cell r="G279" t="str">
            <v>0.75L</v>
          </cell>
          <cell r="H279" t="str">
            <v>CT6</v>
          </cell>
          <cell r="I279">
            <v>20.5</v>
          </cell>
        </row>
        <row r="280">
          <cell r="A280" t="str">
            <v>ESPAGNE</v>
          </cell>
          <cell r="B280" t="str">
            <v>Rioja D.O.C.</v>
          </cell>
          <cell r="C280" t="str">
            <v>BODEGA LANZAGA</v>
          </cell>
          <cell r="F280">
            <v>2021</v>
          </cell>
          <cell r="G280" t="str">
            <v>0.75L</v>
          </cell>
          <cell r="H280" t="str">
            <v>CT12</v>
          </cell>
          <cell r="I280">
            <v>9.4</v>
          </cell>
        </row>
        <row r="281">
          <cell r="A281" t="str">
            <v>ESPAGNE</v>
          </cell>
          <cell r="B281" t="str">
            <v>Rioja D.O.C.</v>
          </cell>
          <cell r="C281" t="str">
            <v>BODEGA LANZAGA</v>
          </cell>
          <cell r="F281">
            <v>2022</v>
          </cell>
          <cell r="G281" t="str">
            <v>0.75L</v>
          </cell>
          <cell r="H281" t="str">
            <v>CT12</v>
          </cell>
          <cell r="I281">
            <v>9.9499999999999993</v>
          </cell>
        </row>
        <row r="282">
          <cell r="A282" t="str">
            <v>ESPAGNE</v>
          </cell>
          <cell r="B282" t="str">
            <v>Rioja D.O.C.</v>
          </cell>
          <cell r="C282" t="str">
            <v>MACAN</v>
          </cell>
          <cell r="F282">
            <v>2019</v>
          </cell>
          <cell r="G282" t="str">
            <v>0.75L</v>
          </cell>
          <cell r="H282" t="str">
            <v>CB6</v>
          </cell>
          <cell r="I282">
            <v>54</v>
          </cell>
        </row>
        <row r="283">
          <cell r="A283" t="str">
            <v>ESPAGNE</v>
          </cell>
          <cell r="B283" t="str">
            <v>Rioja D.O.C.</v>
          </cell>
          <cell r="C283" t="str">
            <v>MACAN</v>
          </cell>
          <cell r="F283">
            <v>2019</v>
          </cell>
          <cell r="G283" t="str">
            <v>0.75L</v>
          </cell>
          <cell r="H283" t="str">
            <v>CT6</v>
          </cell>
          <cell r="I283">
            <v>30.5</v>
          </cell>
        </row>
        <row r="284">
          <cell r="A284" t="str">
            <v>ESPAGNE</v>
          </cell>
          <cell r="B284" t="str">
            <v>Rioja D.O.C.</v>
          </cell>
          <cell r="C284" t="str">
            <v>MACAN</v>
          </cell>
          <cell r="F284">
            <v>2019</v>
          </cell>
          <cell r="G284" t="str">
            <v>1.50L</v>
          </cell>
          <cell r="H284" t="str">
            <v>CB1MG</v>
          </cell>
          <cell r="I284">
            <v>116</v>
          </cell>
        </row>
        <row r="285">
          <cell r="A285" t="str">
            <v>ESPAGNE</v>
          </cell>
          <cell r="B285" t="str">
            <v>Rioja D.O.C.</v>
          </cell>
          <cell r="C285" t="str">
            <v>MACAN</v>
          </cell>
          <cell r="F285">
            <v>2020</v>
          </cell>
          <cell r="G285" t="str">
            <v>0.75L</v>
          </cell>
          <cell r="H285" t="str">
            <v>CB6</v>
          </cell>
          <cell r="I285">
            <v>55.8</v>
          </cell>
        </row>
        <row r="286">
          <cell r="A286" t="str">
            <v>ESPAGNE</v>
          </cell>
          <cell r="B286" t="str">
            <v>Rioja D.O.C.</v>
          </cell>
          <cell r="C286" t="str">
            <v>MACAN</v>
          </cell>
          <cell r="F286">
            <v>2020</v>
          </cell>
          <cell r="G286" t="str">
            <v>1.50L</v>
          </cell>
          <cell r="H286" t="str">
            <v>CB1MG</v>
          </cell>
          <cell r="I286">
            <v>120</v>
          </cell>
        </row>
        <row r="287">
          <cell r="A287" t="str">
            <v>ESPAGNE</v>
          </cell>
          <cell r="B287" t="str">
            <v>Rioja D.O.C.</v>
          </cell>
          <cell r="C287" t="str">
            <v>MACAN</v>
          </cell>
          <cell r="F287">
            <v>2021</v>
          </cell>
          <cell r="G287" t="str">
            <v>0.75L</v>
          </cell>
          <cell r="H287" t="str">
            <v>CT6</v>
          </cell>
          <cell r="I287">
            <v>33</v>
          </cell>
        </row>
        <row r="288">
          <cell r="A288" t="str">
            <v>ESPAGNE</v>
          </cell>
          <cell r="B288" t="str">
            <v>Rioja D.O.C.</v>
          </cell>
          <cell r="C288" t="str">
            <v>MACAN</v>
          </cell>
          <cell r="F288">
            <v>2021</v>
          </cell>
          <cell r="G288" t="str">
            <v>1.50L</v>
          </cell>
          <cell r="H288" t="str">
            <v>CB1MG</v>
          </cell>
          <cell r="I288">
            <v>68.2</v>
          </cell>
        </row>
        <row r="289">
          <cell r="A289" t="str">
            <v>ESPAGNE</v>
          </cell>
          <cell r="B289" t="str">
            <v>VT Castilla y Léon</v>
          </cell>
          <cell r="C289" t="str">
            <v>MENADE</v>
          </cell>
          <cell r="F289">
            <v>2016</v>
          </cell>
          <cell r="G289" t="str">
            <v>0.75L</v>
          </cell>
          <cell r="H289" t="str">
            <v>CT3</v>
          </cell>
          <cell r="I289">
            <v>33.200000000000003</v>
          </cell>
        </row>
        <row r="290">
          <cell r="A290" t="str">
            <v>ESPAGNE</v>
          </cell>
          <cell r="B290" t="str">
            <v>VT Castilla y Léon</v>
          </cell>
          <cell r="C290" t="str">
            <v>MENADE</v>
          </cell>
          <cell r="F290">
            <v>2021</v>
          </cell>
          <cell r="G290" t="str">
            <v>0.75L</v>
          </cell>
          <cell r="H290" t="str">
            <v>CT6</v>
          </cell>
          <cell r="I290">
            <v>11.9</v>
          </cell>
        </row>
        <row r="291">
          <cell r="A291" t="str">
            <v>ESPAGNE</v>
          </cell>
          <cell r="B291" t="str">
            <v>VT Castilla y Léon</v>
          </cell>
          <cell r="C291" t="str">
            <v>MENADE</v>
          </cell>
          <cell r="F291">
            <v>2022</v>
          </cell>
          <cell r="G291" t="str">
            <v>0.75L</v>
          </cell>
          <cell r="H291" t="str">
            <v>CT12</v>
          </cell>
          <cell r="I291">
            <v>8.9</v>
          </cell>
        </row>
        <row r="292">
          <cell r="A292" t="str">
            <v>ESPAGNE</v>
          </cell>
          <cell r="B292" t="str">
            <v>VT Castilla y Léon</v>
          </cell>
          <cell r="C292" t="str">
            <v>MENADE</v>
          </cell>
          <cell r="F292">
            <v>1967</v>
          </cell>
          <cell r="G292" t="str">
            <v>1.50L</v>
          </cell>
          <cell r="H292" t="str">
            <v>MG1</v>
          </cell>
          <cell r="I292">
            <v>56</v>
          </cell>
        </row>
        <row r="293">
          <cell r="A293" t="str">
            <v>ESPAGNE</v>
          </cell>
          <cell r="B293" t="str">
            <v>Sierra de Malaga DO</v>
          </cell>
          <cell r="C293" t="str">
            <v>MOLINO REAL</v>
          </cell>
          <cell r="F293">
            <v>2020</v>
          </cell>
          <cell r="G293" t="str">
            <v>0.75L</v>
          </cell>
          <cell r="H293" t="str">
            <v>CT12</v>
          </cell>
          <cell r="I293">
            <v>7.9</v>
          </cell>
        </row>
        <row r="294">
          <cell r="A294" t="str">
            <v>ESPAGNE</v>
          </cell>
          <cell r="B294" t="str">
            <v>Malaga DO</v>
          </cell>
          <cell r="C294" t="str">
            <v>MOLINO REAL</v>
          </cell>
          <cell r="F294">
            <v>2021</v>
          </cell>
          <cell r="G294" t="str">
            <v>0.50L</v>
          </cell>
          <cell r="H294" t="str">
            <v>CT50</v>
          </cell>
          <cell r="I294">
            <v>10</v>
          </cell>
        </row>
        <row r="295">
          <cell r="A295" t="str">
            <v>ESPAGNE</v>
          </cell>
          <cell r="B295" t="str">
            <v>Sierra de Gredos</v>
          </cell>
          <cell r="C295" t="str">
            <v>PEGASO</v>
          </cell>
          <cell r="F295">
            <v>2021</v>
          </cell>
          <cell r="G295" t="str">
            <v>0.75L</v>
          </cell>
          <cell r="H295" t="str">
            <v>CT6</v>
          </cell>
          <cell r="I295">
            <v>27.1</v>
          </cell>
        </row>
        <row r="296">
          <cell r="A296" t="str">
            <v>ESPAGNE</v>
          </cell>
          <cell r="B296" t="str">
            <v>Sierra de Gredos</v>
          </cell>
          <cell r="C296" t="str">
            <v>PEGASO</v>
          </cell>
          <cell r="F296">
            <v>2021</v>
          </cell>
          <cell r="G296" t="str">
            <v>0.75L</v>
          </cell>
          <cell r="H296" t="str">
            <v>CT6</v>
          </cell>
          <cell r="I296">
            <v>27.1</v>
          </cell>
        </row>
        <row r="297">
          <cell r="A297" t="str">
            <v>ESPAGNE</v>
          </cell>
          <cell r="B297" t="str">
            <v>Sierra de Gredos</v>
          </cell>
          <cell r="C297" t="str">
            <v>PEGASO</v>
          </cell>
          <cell r="F297">
            <v>2022</v>
          </cell>
          <cell r="G297" t="str">
            <v>0.75L</v>
          </cell>
          <cell r="H297" t="str">
            <v>CT12</v>
          </cell>
          <cell r="I297">
            <v>13.5</v>
          </cell>
        </row>
        <row r="298">
          <cell r="A298" t="str">
            <v>ESPAGNE</v>
          </cell>
          <cell r="B298" t="str">
            <v>DO RIBERA DEL DUERO</v>
          </cell>
          <cell r="C298" t="str">
            <v>DOMINIO DE PINGUS</v>
          </cell>
          <cell r="F298">
            <v>2021</v>
          </cell>
          <cell r="G298" t="str">
            <v>0.75L</v>
          </cell>
          <cell r="H298" t="str">
            <v>CT6</v>
          </cell>
          <cell r="I298">
            <v>70</v>
          </cell>
        </row>
        <row r="299">
          <cell r="A299" t="str">
            <v>ESPAGNE</v>
          </cell>
          <cell r="B299" t="str">
            <v>DO RIBERA DEL DUERO</v>
          </cell>
          <cell r="C299" t="str">
            <v>DOMINIO DE PINGUS</v>
          </cell>
          <cell r="F299">
            <v>2022</v>
          </cell>
          <cell r="G299" t="str">
            <v>0.75L</v>
          </cell>
          <cell r="H299" t="str">
            <v>CT6</v>
          </cell>
          <cell r="I299">
            <v>75</v>
          </cell>
        </row>
        <row r="300">
          <cell r="A300" t="str">
            <v>ESPAGNE</v>
          </cell>
          <cell r="B300" t="str">
            <v>DO RIBERA DEL DUERO</v>
          </cell>
          <cell r="C300" t="str">
            <v>DOMINIO DE PINGUS</v>
          </cell>
          <cell r="F300">
            <v>2011</v>
          </cell>
          <cell r="G300" t="str">
            <v>0.75L</v>
          </cell>
          <cell r="H300" t="str">
            <v>CB6</v>
          </cell>
          <cell r="I300">
            <v>935</v>
          </cell>
        </row>
        <row r="301">
          <cell r="A301" t="str">
            <v>ESPAGNE</v>
          </cell>
          <cell r="B301" t="str">
            <v>DO RIBERA DEL DUERO</v>
          </cell>
          <cell r="C301" t="str">
            <v>DOMINIO DE PINGUS</v>
          </cell>
          <cell r="F301">
            <v>2015</v>
          </cell>
          <cell r="G301" t="str">
            <v>0.75L</v>
          </cell>
          <cell r="H301" t="str">
            <v>CB3</v>
          </cell>
          <cell r="I301">
            <v>895</v>
          </cell>
        </row>
        <row r="302">
          <cell r="A302" t="str">
            <v>ESPAGNE</v>
          </cell>
          <cell r="B302" t="str">
            <v>DO RIBERA DEL DUERO</v>
          </cell>
          <cell r="C302" t="str">
            <v>DOMINIO DE PINGUS</v>
          </cell>
          <cell r="F302">
            <v>2018</v>
          </cell>
          <cell r="G302" t="str">
            <v>0.75L</v>
          </cell>
          <cell r="H302" t="str">
            <v>CB3</v>
          </cell>
          <cell r="I302">
            <v>960</v>
          </cell>
        </row>
        <row r="303">
          <cell r="A303" t="str">
            <v>ESPAGNE</v>
          </cell>
          <cell r="B303" t="str">
            <v>DO RIBERA DEL DUERO</v>
          </cell>
          <cell r="C303" t="str">
            <v>DOMINIO DE PINGUS</v>
          </cell>
          <cell r="F303">
            <v>2021</v>
          </cell>
          <cell r="G303" t="str">
            <v>0.75L</v>
          </cell>
          <cell r="H303" t="str">
            <v>CB3</v>
          </cell>
          <cell r="I303">
            <v>635</v>
          </cell>
        </row>
        <row r="304">
          <cell r="A304" t="str">
            <v>ESPAGNE</v>
          </cell>
          <cell r="B304" t="str">
            <v>DO RIBERA DEL DUERO</v>
          </cell>
          <cell r="C304" t="str">
            <v>DOMINIO DE PINGUS</v>
          </cell>
          <cell r="F304">
            <v>2022</v>
          </cell>
          <cell r="G304" t="str">
            <v>0.75L</v>
          </cell>
          <cell r="H304" t="str">
            <v>CB3</v>
          </cell>
          <cell r="I304">
            <v>730</v>
          </cell>
        </row>
        <row r="305">
          <cell r="A305" t="str">
            <v>ESPAGNE</v>
          </cell>
          <cell r="B305" t="str">
            <v>DO RIBERA DEL DUERO</v>
          </cell>
          <cell r="C305" t="str">
            <v>DOMINIO DE PINGUS</v>
          </cell>
          <cell r="F305">
            <v>2021</v>
          </cell>
          <cell r="G305" t="str">
            <v>0.75L</v>
          </cell>
          <cell r="H305" t="str">
            <v>CT6</v>
          </cell>
          <cell r="I305">
            <v>21.5</v>
          </cell>
        </row>
        <row r="306">
          <cell r="A306" t="str">
            <v>ESPAGNE</v>
          </cell>
          <cell r="B306" t="str">
            <v>DO RIBERA DEL DUERO</v>
          </cell>
          <cell r="C306" t="str">
            <v>DOMINIO DE PINGUS</v>
          </cell>
          <cell r="F306">
            <v>2022</v>
          </cell>
          <cell r="G306" t="str">
            <v>0.75L</v>
          </cell>
          <cell r="H306" t="str">
            <v>CT6</v>
          </cell>
          <cell r="I306">
            <v>23.5</v>
          </cell>
        </row>
        <row r="307">
          <cell r="A307" t="str">
            <v>ESPAGNE</v>
          </cell>
          <cell r="B307" t="str">
            <v>DO Toro</v>
          </cell>
          <cell r="C307" t="str">
            <v>PINTIA</v>
          </cell>
          <cell r="F307">
            <v>2018</v>
          </cell>
          <cell r="G307" t="str">
            <v>1.50L</v>
          </cell>
          <cell r="H307" t="str">
            <v>CB1</v>
          </cell>
          <cell r="I307">
            <v>88</v>
          </cell>
        </row>
        <row r="308">
          <cell r="A308" t="str">
            <v>ESPAGNE</v>
          </cell>
          <cell r="B308" t="str">
            <v>DO Toro</v>
          </cell>
          <cell r="C308" t="str">
            <v>PINTIA</v>
          </cell>
          <cell r="F308">
            <v>2019</v>
          </cell>
          <cell r="G308" t="str">
            <v>0.75L</v>
          </cell>
          <cell r="H308" t="str">
            <v>CB6</v>
          </cell>
          <cell r="I308">
            <v>46</v>
          </cell>
        </row>
        <row r="309">
          <cell r="A309" t="str">
            <v>ESPAGNE</v>
          </cell>
          <cell r="B309" t="str">
            <v>DO Toro</v>
          </cell>
          <cell r="C309" t="str">
            <v>PINTIA</v>
          </cell>
          <cell r="F309">
            <v>2019</v>
          </cell>
          <cell r="G309" t="str">
            <v>1.50L</v>
          </cell>
          <cell r="H309" t="str">
            <v>CB1</v>
          </cell>
          <cell r="I309">
            <v>93</v>
          </cell>
        </row>
        <row r="310">
          <cell r="A310" t="str">
            <v>ESPAGNE</v>
          </cell>
          <cell r="B310" t="str">
            <v>DO Toro</v>
          </cell>
          <cell r="C310" t="str">
            <v>PINTIA</v>
          </cell>
          <cell r="F310">
            <v>2020</v>
          </cell>
          <cell r="G310" t="str">
            <v>6 L</v>
          </cell>
          <cell r="H310" t="str">
            <v>CB16L</v>
          </cell>
          <cell r="I310">
            <v>543</v>
          </cell>
        </row>
        <row r="311">
          <cell r="A311" t="str">
            <v>ESPAGNE</v>
          </cell>
          <cell r="B311" t="str">
            <v>DO Toro</v>
          </cell>
          <cell r="C311" t="str">
            <v>PINTIA</v>
          </cell>
          <cell r="F311">
            <v>2020</v>
          </cell>
          <cell r="G311" t="str">
            <v>0.75L</v>
          </cell>
          <cell r="H311" t="str">
            <v>CB6</v>
          </cell>
          <cell r="I311">
            <v>49.3</v>
          </cell>
        </row>
        <row r="312">
          <cell r="A312" t="str">
            <v>ESPAGNE</v>
          </cell>
          <cell r="B312" t="str">
            <v>DO Toro</v>
          </cell>
          <cell r="C312" t="str">
            <v>PINTIA</v>
          </cell>
          <cell r="F312">
            <v>2020</v>
          </cell>
          <cell r="G312" t="str">
            <v>3L</v>
          </cell>
          <cell r="H312" t="str">
            <v>CB1</v>
          </cell>
          <cell r="I312">
            <v>251.6</v>
          </cell>
        </row>
        <row r="313">
          <cell r="A313" t="str">
            <v>ESPAGNE</v>
          </cell>
          <cell r="B313" t="str">
            <v>DO Toro</v>
          </cell>
          <cell r="C313" t="str">
            <v>PINTIA</v>
          </cell>
          <cell r="F313">
            <v>2020</v>
          </cell>
          <cell r="G313" t="str">
            <v>1.50L</v>
          </cell>
          <cell r="H313" t="str">
            <v>CB1</v>
          </cell>
          <cell r="I313">
            <v>96.8</v>
          </cell>
        </row>
        <row r="314">
          <cell r="A314" t="str">
            <v>ESPAGNE</v>
          </cell>
          <cell r="B314" t="str">
            <v>DOQ Priorat</v>
          </cell>
          <cell r="C314" t="str">
            <v>PORTAL DEL PRIORAT</v>
          </cell>
          <cell r="F314">
            <v>2017</v>
          </cell>
          <cell r="G314" t="str">
            <v>0.75L</v>
          </cell>
          <cell r="H314" t="str">
            <v>CT6</v>
          </cell>
          <cell r="I314">
            <v>30</v>
          </cell>
        </row>
        <row r="315">
          <cell r="A315" t="str">
            <v>ESPAGNE</v>
          </cell>
          <cell r="B315" t="str">
            <v>DO Montsant</v>
          </cell>
          <cell r="C315" t="str">
            <v>PORTAL DEL PRIORAT</v>
          </cell>
          <cell r="F315">
            <v>2019</v>
          </cell>
          <cell r="G315" t="str">
            <v>0.75L</v>
          </cell>
          <cell r="H315" t="str">
            <v>CT6</v>
          </cell>
          <cell r="I315">
            <v>15.4</v>
          </cell>
        </row>
        <row r="316">
          <cell r="A316" t="str">
            <v>ESPAGNE</v>
          </cell>
          <cell r="B316" t="str">
            <v>DO Montsant</v>
          </cell>
          <cell r="C316" t="str">
            <v>PORTAL DEL PRIORAT</v>
          </cell>
          <cell r="F316">
            <v>2019</v>
          </cell>
          <cell r="G316" t="str">
            <v>0.75L</v>
          </cell>
          <cell r="H316" t="str">
            <v>CT6</v>
          </cell>
          <cell r="I316">
            <v>16.600000000000001</v>
          </cell>
        </row>
        <row r="317">
          <cell r="A317" t="str">
            <v>ESPAGNE</v>
          </cell>
          <cell r="B317" t="str">
            <v>DO Montsant</v>
          </cell>
          <cell r="C317" t="str">
            <v>PORTAL DEL PRIORAT</v>
          </cell>
          <cell r="F317">
            <v>2020</v>
          </cell>
          <cell r="G317" t="str">
            <v>0.75L</v>
          </cell>
          <cell r="H317" t="str">
            <v>CT6</v>
          </cell>
          <cell r="I317">
            <v>17.3</v>
          </cell>
        </row>
        <row r="318">
          <cell r="A318" t="str">
            <v>ESPAGNE</v>
          </cell>
          <cell r="B318" t="str">
            <v>DOQ Priorat</v>
          </cell>
          <cell r="C318" t="str">
            <v>PORTAL DEL PRIORAT</v>
          </cell>
          <cell r="F318">
            <v>2021</v>
          </cell>
          <cell r="G318" t="str">
            <v>0.75L</v>
          </cell>
          <cell r="H318" t="str">
            <v>CT6</v>
          </cell>
          <cell r="I318">
            <v>21.9</v>
          </cell>
        </row>
        <row r="319">
          <cell r="A319" t="str">
            <v>ESPAGNE</v>
          </cell>
          <cell r="B319" t="str">
            <v>DO Montsant</v>
          </cell>
          <cell r="C319" t="str">
            <v>PORTAL DEL PRIORAT</v>
          </cell>
          <cell r="F319">
            <v>2022</v>
          </cell>
          <cell r="G319" t="str">
            <v>0.75L</v>
          </cell>
          <cell r="H319" t="str">
            <v>CT6</v>
          </cell>
          <cell r="I319">
            <v>14.5</v>
          </cell>
        </row>
        <row r="320">
          <cell r="A320" t="str">
            <v>ESPAGNE</v>
          </cell>
          <cell r="B320" t="str">
            <v>DOQ Priorat</v>
          </cell>
          <cell r="C320" t="str">
            <v>RENE BARBIER</v>
          </cell>
          <cell r="F320">
            <v>2016</v>
          </cell>
          <cell r="G320" t="str">
            <v>0.75L</v>
          </cell>
          <cell r="H320" t="str">
            <v>CT6</v>
          </cell>
          <cell r="I320">
            <v>59</v>
          </cell>
        </row>
        <row r="321">
          <cell r="A321" t="str">
            <v>ESPAGNE</v>
          </cell>
          <cell r="B321" t="str">
            <v>DOQ Priorat</v>
          </cell>
          <cell r="C321" t="str">
            <v>RENE BARBIER</v>
          </cell>
          <cell r="F321">
            <v>2016</v>
          </cell>
          <cell r="G321" t="str">
            <v>0.75L</v>
          </cell>
          <cell r="H321" t="str">
            <v>CT6</v>
          </cell>
          <cell r="I321">
            <v>48</v>
          </cell>
        </row>
        <row r="322">
          <cell r="A322" t="str">
            <v>ESPAGNE</v>
          </cell>
          <cell r="B322" t="str">
            <v>DOQ Priorat</v>
          </cell>
          <cell r="C322" t="str">
            <v>RENE BARBIER</v>
          </cell>
          <cell r="F322">
            <v>2018</v>
          </cell>
          <cell r="G322" t="str">
            <v>0.75L</v>
          </cell>
          <cell r="H322" t="str">
            <v>CT6</v>
          </cell>
          <cell r="I322">
            <v>10</v>
          </cell>
        </row>
        <row r="323">
          <cell r="A323" t="str">
            <v>ESPAGNE</v>
          </cell>
          <cell r="B323" t="str">
            <v>DO Montsant</v>
          </cell>
          <cell r="C323" t="str">
            <v>RENE BARBIER</v>
          </cell>
          <cell r="F323">
            <v>2020</v>
          </cell>
          <cell r="G323" t="str">
            <v>0.75L</v>
          </cell>
          <cell r="H323" t="str">
            <v>CT12</v>
          </cell>
          <cell r="I323">
            <v>60</v>
          </cell>
        </row>
        <row r="324">
          <cell r="A324" t="str">
            <v>ESPAGNE</v>
          </cell>
          <cell r="B324" t="str">
            <v>DO Montsant</v>
          </cell>
          <cell r="C324" t="str">
            <v>RENE BARBIER</v>
          </cell>
          <cell r="F324">
            <v>2021</v>
          </cell>
          <cell r="G324" t="str">
            <v>0.75L</v>
          </cell>
          <cell r="H324" t="str">
            <v>CT12</v>
          </cell>
          <cell r="I324">
            <v>62</v>
          </cell>
        </row>
        <row r="325">
          <cell r="A325" t="str">
            <v>ESPAGNE</v>
          </cell>
          <cell r="B325" t="str">
            <v>DOQ Priorat</v>
          </cell>
          <cell r="C325" t="str">
            <v>RENE BARBIER</v>
          </cell>
          <cell r="F325">
            <v>2021</v>
          </cell>
          <cell r="G325" t="str">
            <v>0.75L</v>
          </cell>
          <cell r="H325" t="str">
            <v>CT6</v>
          </cell>
          <cell r="I325">
            <v>51</v>
          </cell>
        </row>
        <row r="326">
          <cell r="A326" t="str">
            <v>ESPAGNE</v>
          </cell>
          <cell r="B326" t="str">
            <v>DOQ Priorat</v>
          </cell>
          <cell r="C326" t="str">
            <v>RENE BARBIER</v>
          </cell>
          <cell r="F326">
            <v>2021</v>
          </cell>
          <cell r="G326" t="str">
            <v>0.75L</v>
          </cell>
          <cell r="H326" t="str">
            <v>CT6</v>
          </cell>
          <cell r="I326">
            <v>21.9</v>
          </cell>
        </row>
        <row r="327">
          <cell r="A327" t="str">
            <v>ESPAGNE</v>
          </cell>
          <cell r="B327" t="str">
            <v>Corpinnat-Sant Sadurní d'Anoia</v>
          </cell>
          <cell r="C327" t="str">
            <v>RECAREDO</v>
          </cell>
          <cell r="F327">
            <v>2001</v>
          </cell>
          <cell r="G327" t="str">
            <v>0.75L</v>
          </cell>
          <cell r="H327" t="str">
            <v>CB1</v>
          </cell>
          <cell r="I327">
            <v>395</v>
          </cell>
        </row>
        <row r="328">
          <cell r="A328" t="str">
            <v>ESPAGNE</v>
          </cell>
          <cell r="B328" t="str">
            <v>Corpinnat-Sant Sadurní d'Anoia</v>
          </cell>
          <cell r="C328" t="str">
            <v>RECAREDO</v>
          </cell>
          <cell r="F328">
            <v>2008</v>
          </cell>
          <cell r="G328" t="str">
            <v>0.75L</v>
          </cell>
          <cell r="H328" t="str">
            <v>CT6</v>
          </cell>
          <cell r="I328">
            <v>91</v>
          </cell>
        </row>
        <row r="329">
          <cell r="A329" t="str">
            <v>ESPAGNE</v>
          </cell>
          <cell r="B329" t="str">
            <v>Corpinnat-Sant Sadurní d'Anoia</v>
          </cell>
          <cell r="C329" t="str">
            <v>RECAREDO</v>
          </cell>
          <cell r="F329">
            <v>2010</v>
          </cell>
          <cell r="G329" t="str">
            <v>0.75L</v>
          </cell>
          <cell r="H329" t="str">
            <v>CT6</v>
          </cell>
          <cell r="I329">
            <v>112</v>
          </cell>
        </row>
        <row r="330">
          <cell r="A330" t="str">
            <v>ESPAGNE</v>
          </cell>
          <cell r="B330" t="str">
            <v>Corpinnat-Sant Sadurní d'Anoia</v>
          </cell>
          <cell r="C330" t="str">
            <v>RECAREDO</v>
          </cell>
          <cell r="F330">
            <v>2014</v>
          </cell>
          <cell r="G330" t="str">
            <v>0.75L</v>
          </cell>
          <cell r="H330" t="str">
            <v>CT6</v>
          </cell>
          <cell r="I330">
            <v>72</v>
          </cell>
        </row>
        <row r="331">
          <cell r="A331" t="str">
            <v>ESPAGNE</v>
          </cell>
          <cell r="B331" t="str">
            <v>Corpinnat-Sant Sadurní d'Anoia</v>
          </cell>
          <cell r="C331" t="str">
            <v>RECAREDO</v>
          </cell>
          <cell r="F331">
            <v>2018</v>
          </cell>
          <cell r="G331" t="str">
            <v>0.75L</v>
          </cell>
          <cell r="H331" t="str">
            <v>CT6</v>
          </cell>
          <cell r="I331">
            <v>20.5</v>
          </cell>
        </row>
        <row r="332">
          <cell r="A332" t="str">
            <v>ESPAGNE</v>
          </cell>
          <cell r="B332" t="str">
            <v>Corpinnat-Sant Sadurní d'Anoia</v>
          </cell>
          <cell r="C332" t="str">
            <v>RECAREDO</v>
          </cell>
          <cell r="F332">
            <v>2019</v>
          </cell>
          <cell r="G332" t="str">
            <v>0.75L</v>
          </cell>
          <cell r="H332" t="str">
            <v>CT6</v>
          </cell>
          <cell r="I332">
            <v>22.3</v>
          </cell>
        </row>
        <row r="333">
          <cell r="A333" t="str">
            <v>ESPAGNE</v>
          </cell>
          <cell r="B333" t="str">
            <v>DO Montilla-Moriles</v>
          </cell>
          <cell r="C333" t="str">
            <v>BODEGAS ROBLES</v>
          </cell>
          <cell r="F333">
            <v>0</v>
          </cell>
          <cell r="G333" t="str">
            <v>0.50L</v>
          </cell>
          <cell r="H333" t="str">
            <v>CT12</v>
          </cell>
          <cell r="I333">
            <v>6.5</v>
          </cell>
        </row>
        <row r="334">
          <cell r="A334" t="str">
            <v>ESPAGNE</v>
          </cell>
          <cell r="B334" t="str">
            <v>DO Montsant</v>
          </cell>
          <cell r="C334" t="str">
            <v>SARA Y RENE BARBIER</v>
          </cell>
          <cell r="F334">
            <v>2022</v>
          </cell>
          <cell r="G334" t="str">
            <v>0.75L</v>
          </cell>
          <cell r="H334" t="str">
            <v>CT12</v>
          </cell>
          <cell r="I334">
            <v>9.3000000000000007</v>
          </cell>
        </row>
        <row r="335">
          <cell r="A335" t="str">
            <v>ESPAGNE</v>
          </cell>
          <cell r="B335" t="str">
            <v>DO Jerez-Xérès-Sherry</v>
          </cell>
          <cell r="C335" t="str">
            <v>BODEGAS TRADICION</v>
          </cell>
          <cell r="F335">
            <v>0</v>
          </cell>
          <cell r="G335" t="str">
            <v>0.75L</v>
          </cell>
          <cell r="H335" t="str">
            <v>CT6</v>
          </cell>
          <cell r="I335">
            <v>33</v>
          </cell>
        </row>
        <row r="336">
          <cell r="A336" t="str">
            <v>ESPAGNE</v>
          </cell>
          <cell r="B336" t="str">
            <v>DO Jerez-Xérès-Sherry</v>
          </cell>
          <cell r="C336" t="str">
            <v>BODEGAS TRADICION</v>
          </cell>
          <cell r="F336">
            <v>0</v>
          </cell>
          <cell r="G336" t="str">
            <v>0.75L</v>
          </cell>
          <cell r="H336" t="str">
            <v>CT6</v>
          </cell>
          <cell r="I336">
            <v>58</v>
          </cell>
        </row>
        <row r="337">
          <cell r="A337" t="str">
            <v>ESPAGNE</v>
          </cell>
          <cell r="B337" t="str">
            <v>DO Jerez-Xérès-Sherry</v>
          </cell>
          <cell r="C337" t="str">
            <v>BODEGAS TRADICION</v>
          </cell>
          <cell r="F337">
            <v>0</v>
          </cell>
          <cell r="G337" t="str">
            <v>0.75L</v>
          </cell>
          <cell r="H337" t="str">
            <v>CT6</v>
          </cell>
          <cell r="I337">
            <v>87</v>
          </cell>
        </row>
        <row r="338">
          <cell r="A338" t="str">
            <v>ESPAGNE</v>
          </cell>
          <cell r="B338" t="str">
            <v>DO Jerez-Xérès-Sherry</v>
          </cell>
          <cell r="C338" t="str">
            <v>BODEGAS TRADICION</v>
          </cell>
          <cell r="F338">
            <v>0</v>
          </cell>
          <cell r="G338" t="str">
            <v>0.75L</v>
          </cell>
          <cell r="H338" t="str">
            <v>CT6</v>
          </cell>
          <cell r="I338">
            <v>64</v>
          </cell>
        </row>
        <row r="339">
          <cell r="A339" t="str">
            <v>ESPAGNE</v>
          </cell>
          <cell r="B339" t="str">
            <v>DO Jerez-Xérès-Sherry</v>
          </cell>
          <cell r="C339" t="str">
            <v>BODEGAS TRADICION</v>
          </cell>
          <cell r="F339">
            <v>0</v>
          </cell>
          <cell r="G339" t="str">
            <v>0.75L</v>
          </cell>
          <cell r="H339" t="str">
            <v>CT6</v>
          </cell>
          <cell r="I339">
            <v>105</v>
          </cell>
        </row>
        <row r="340">
          <cell r="A340" t="str">
            <v>ESPAGNE</v>
          </cell>
          <cell r="B340" t="str">
            <v>DO Jerez-Xérès-Sherry</v>
          </cell>
          <cell r="C340" t="str">
            <v>BODEGAS TRADICION</v>
          </cell>
          <cell r="F340">
            <v>0</v>
          </cell>
          <cell r="G340" t="str">
            <v>0.75L</v>
          </cell>
          <cell r="H340" t="str">
            <v>CT6</v>
          </cell>
          <cell r="I340">
            <v>78</v>
          </cell>
        </row>
        <row r="341">
          <cell r="A341" t="str">
            <v>ESPAGNE</v>
          </cell>
          <cell r="B341" t="str">
            <v>DO Jerez-Xérès-Sherry</v>
          </cell>
          <cell r="C341" t="str">
            <v>BODEGAS TRADICION</v>
          </cell>
          <cell r="F341">
            <v>0</v>
          </cell>
          <cell r="G341" t="str">
            <v>1.50L</v>
          </cell>
          <cell r="H341" t="str">
            <v>CT6</v>
          </cell>
          <cell r="I341">
            <v>176</v>
          </cell>
        </row>
        <row r="342">
          <cell r="A342" t="str">
            <v>ESPAGNE</v>
          </cell>
          <cell r="B342" t="str">
            <v>DO Jerez-Xérès-Sherry</v>
          </cell>
          <cell r="C342" t="str">
            <v>BODEGAS TRADICION</v>
          </cell>
          <cell r="F342">
            <v>0</v>
          </cell>
          <cell r="G342" t="str">
            <v>1.50L</v>
          </cell>
          <cell r="H342" t="str">
            <v>CT4M</v>
          </cell>
          <cell r="I342">
            <v>63</v>
          </cell>
        </row>
        <row r="343">
          <cell r="A343" t="str">
            <v>ESPAGNE</v>
          </cell>
          <cell r="B343" t="str">
            <v>DO RIBERA DEL DUERO</v>
          </cell>
          <cell r="C343" t="str">
            <v>VEGA SICILIA</v>
          </cell>
          <cell r="F343">
            <v>2004</v>
          </cell>
          <cell r="G343" t="str">
            <v>0.75L</v>
          </cell>
          <cell r="H343" t="str">
            <v>CB2BT</v>
          </cell>
          <cell r="I343">
            <v>589</v>
          </cell>
        </row>
        <row r="344">
          <cell r="A344" t="str">
            <v>ESPAGNE</v>
          </cell>
          <cell r="B344" t="str">
            <v>DO RIBERA DEL DUERO</v>
          </cell>
          <cell r="C344" t="str">
            <v>VEGA SICILIA</v>
          </cell>
          <cell r="F344">
            <v>2005</v>
          </cell>
          <cell r="G344" t="str">
            <v>0.75L</v>
          </cell>
          <cell r="H344" t="str">
            <v>CB2BT</v>
          </cell>
          <cell r="I344">
            <v>589</v>
          </cell>
        </row>
        <row r="345">
          <cell r="A345" t="str">
            <v>ESPAGNE</v>
          </cell>
          <cell r="B345" t="str">
            <v>DO RIBERA DEL DUERO</v>
          </cell>
          <cell r="C345" t="str">
            <v>VEGA SICILIA</v>
          </cell>
          <cell r="F345">
            <v>2009</v>
          </cell>
          <cell r="G345" t="str">
            <v>0.75L</v>
          </cell>
          <cell r="H345" t="str">
            <v>CB3</v>
          </cell>
          <cell r="I345">
            <v>750</v>
          </cell>
        </row>
        <row r="346">
          <cell r="A346" t="str">
            <v>ESPAGNE</v>
          </cell>
          <cell r="B346" t="str">
            <v>DO RIBERA DEL DUERO</v>
          </cell>
          <cell r="C346" t="str">
            <v>VEGA SICILIA</v>
          </cell>
          <cell r="F346">
            <v>2011</v>
          </cell>
          <cell r="G346" t="str">
            <v>6 L</v>
          </cell>
          <cell r="H346" t="str">
            <v>CB1</v>
          </cell>
          <cell r="I346">
            <v>6412</v>
          </cell>
        </row>
        <row r="347">
          <cell r="A347" t="str">
            <v>ESPAGNE</v>
          </cell>
          <cell r="B347" t="str">
            <v>DO RIBERA DEL DUERO</v>
          </cell>
          <cell r="C347" t="str">
            <v>VEGA SICILIA</v>
          </cell>
          <cell r="F347">
            <v>2011</v>
          </cell>
          <cell r="G347" t="str">
            <v>1.50L</v>
          </cell>
          <cell r="H347" t="str">
            <v>CB1MG</v>
          </cell>
          <cell r="I347">
            <v>604</v>
          </cell>
        </row>
        <row r="348">
          <cell r="A348" t="str">
            <v>ESPAGNE</v>
          </cell>
          <cell r="B348" t="str">
            <v>DO RIBERA DEL DUERO</v>
          </cell>
          <cell r="C348" t="str">
            <v>VEGA SICILIA</v>
          </cell>
          <cell r="F348">
            <v>2012</v>
          </cell>
          <cell r="G348" t="str">
            <v>6 L</v>
          </cell>
          <cell r="H348" t="str">
            <v>CB1</v>
          </cell>
          <cell r="I348">
            <v>6526</v>
          </cell>
        </row>
        <row r="349">
          <cell r="A349" t="str">
            <v>ESPAGNE</v>
          </cell>
          <cell r="B349" t="str">
            <v>DO RIBERA DEL DUERO</v>
          </cell>
          <cell r="C349" t="str">
            <v>VEGA SICILIA</v>
          </cell>
          <cell r="F349">
            <v>2012</v>
          </cell>
          <cell r="G349" t="str">
            <v>3L</v>
          </cell>
          <cell r="H349" t="str">
            <v>CB1</v>
          </cell>
          <cell r="I349">
            <v>2442</v>
          </cell>
        </row>
        <row r="350">
          <cell r="A350" t="str">
            <v>ESPAGNE</v>
          </cell>
          <cell r="B350" t="str">
            <v>DO RIBERA DEL DUERO</v>
          </cell>
          <cell r="C350" t="str">
            <v>VEGA SICILIA</v>
          </cell>
          <cell r="F350">
            <v>2012</v>
          </cell>
          <cell r="G350" t="str">
            <v>1.50L</v>
          </cell>
          <cell r="H350" t="str">
            <v>CB1MG</v>
          </cell>
          <cell r="I350">
            <v>617</v>
          </cell>
        </row>
        <row r="351">
          <cell r="A351" t="str">
            <v>ESPAGNE</v>
          </cell>
          <cell r="B351" t="str">
            <v>DO RIBERA DEL DUERO</v>
          </cell>
          <cell r="C351" t="str">
            <v>VEGA SICILIA</v>
          </cell>
          <cell r="F351">
            <v>2013</v>
          </cell>
          <cell r="G351" t="str">
            <v>0.75L</v>
          </cell>
          <cell r="H351" t="str">
            <v>CB3</v>
          </cell>
          <cell r="I351">
            <v>285</v>
          </cell>
        </row>
        <row r="352">
          <cell r="A352" t="str">
            <v>ESPAGNE</v>
          </cell>
          <cell r="B352" t="str">
            <v>DO RIBERA DEL DUERO</v>
          </cell>
          <cell r="C352" t="str">
            <v>VEGA SICILIA</v>
          </cell>
          <cell r="F352">
            <v>2013</v>
          </cell>
          <cell r="G352" t="str">
            <v>1.50L</v>
          </cell>
          <cell r="H352" t="str">
            <v>CB1MG</v>
          </cell>
          <cell r="I352">
            <v>629</v>
          </cell>
        </row>
        <row r="353">
          <cell r="A353" t="str">
            <v>ESPAGNE</v>
          </cell>
          <cell r="B353" t="str">
            <v>DO RIBERA DEL DUERO</v>
          </cell>
          <cell r="C353" t="str">
            <v>VEGA SICILIA</v>
          </cell>
          <cell r="F353">
            <v>2014</v>
          </cell>
          <cell r="G353" t="str">
            <v>0.75L</v>
          </cell>
          <cell r="H353" t="str">
            <v>CB3</v>
          </cell>
          <cell r="I353">
            <v>300</v>
          </cell>
        </row>
        <row r="354">
          <cell r="A354" t="str">
            <v>ESPAGNE</v>
          </cell>
          <cell r="B354" t="str">
            <v>DO RIBERA DEL DUERO</v>
          </cell>
          <cell r="C354" t="str">
            <v>VEGA SICILIA</v>
          </cell>
          <cell r="F354">
            <v>2015</v>
          </cell>
          <cell r="G354" t="str">
            <v>0.75L</v>
          </cell>
          <cell r="H354" t="str">
            <v>CB3</v>
          </cell>
          <cell r="I354">
            <v>300</v>
          </cell>
        </row>
        <row r="355">
          <cell r="A355" t="str">
            <v>ESPAGNE</v>
          </cell>
          <cell r="B355" t="str">
            <v>DO RIBERA DEL DUERO</v>
          </cell>
          <cell r="C355" t="str">
            <v>VEGA SICILIA</v>
          </cell>
          <cell r="F355">
            <v>2018</v>
          </cell>
          <cell r="G355" t="str">
            <v>0.75L</v>
          </cell>
          <cell r="H355" t="str">
            <v>CB3</v>
          </cell>
          <cell r="I355">
            <v>106</v>
          </cell>
        </row>
        <row r="356">
          <cell r="A356" t="str">
            <v>ESPAGNE</v>
          </cell>
          <cell r="B356" t="str">
            <v>DO RIBERA DEL DUERO</v>
          </cell>
          <cell r="C356" t="str">
            <v>VEGA SICILIA</v>
          </cell>
          <cell r="F356">
            <v>2019</v>
          </cell>
          <cell r="G356" t="str">
            <v>0.75L</v>
          </cell>
          <cell r="H356" t="str">
            <v>CB3</v>
          </cell>
          <cell r="I356">
            <v>112</v>
          </cell>
        </row>
        <row r="357">
          <cell r="A357" t="str">
            <v>ESPAGNE</v>
          </cell>
          <cell r="B357" t="str">
            <v>DO RIBERA DEL DUERO</v>
          </cell>
          <cell r="C357" t="str">
            <v>VEGA SICILIA</v>
          </cell>
          <cell r="F357">
            <v>2019</v>
          </cell>
          <cell r="G357" t="str">
            <v>3L</v>
          </cell>
          <cell r="H357" t="str">
            <v>CB1</v>
          </cell>
          <cell r="I357">
            <v>648</v>
          </cell>
        </row>
        <row r="358">
          <cell r="A358" t="str">
            <v>ESPAGNE</v>
          </cell>
          <cell r="B358" t="str">
            <v>DO RIBERA DEL DUERO</v>
          </cell>
          <cell r="C358" t="str">
            <v>VEGA SICILIA</v>
          </cell>
          <cell r="F358">
            <v>2019</v>
          </cell>
          <cell r="G358" t="str">
            <v>1.50L</v>
          </cell>
          <cell r="H358" t="str">
            <v>CB1</v>
          </cell>
          <cell r="I358">
            <v>233</v>
          </cell>
        </row>
        <row r="359">
          <cell r="A359" t="str">
            <v>ESPAGNE</v>
          </cell>
          <cell r="B359" t="str">
            <v>DO RIBERA DEL DUERO</v>
          </cell>
          <cell r="C359" t="str">
            <v>VEGA SICILIA</v>
          </cell>
          <cell r="F359">
            <v>2020</v>
          </cell>
          <cell r="G359" t="str">
            <v>0.75L</v>
          </cell>
          <cell r="H359" t="str">
            <v>CB3</v>
          </cell>
          <cell r="I359">
            <v>320</v>
          </cell>
        </row>
        <row r="360">
          <cell r="A360" t="str">
            <v>ESPAGNE</v>
          </cell>
          <cell r="B360" t="str">
            <v>DO RIBERA DEL DUERO</v>
          </cell>
          <cell r="C360" t="str">
            <v>VEGA SICILIA</v>
          </cell>
          <cell r="F360">
            <v>2020</v>
          </cell>
          <cell r="G360" t="str">
            <v>0.75L</v>
          </cell>
          <cell r="H360" t="str">
            <v>CB3</v>
          </cell>
          <cell r="I360">
            <v>112</v>
          </cell>
        </row>
        <row r="361">
          <cell r="A361" t="str">
            <v>ESPAGNE</v>
          </cell>
          <cell r="B361" t="str">
            <v>DO RIBERA DEL DUERO</v>
          </cell>
          <cell r="C361" t="str">
            <v>VEGA SICILIA</v>
          </cell>
          <cell r="F361">
            <v>2020</v>
          </cell>
          <cell r="G361" t="str">
            <v>3L</v>
          </cell>
          <cell r="H361" t="str">
            <v>CB1</v>
          </cell>
          <cell r="I361">
            <v>673</v>
          </cell>
        </row>
        <row r="362">
          <cell r="A362" t="str">
            <v>ESPAGNE</v>
          </cell>
          <cell r="B362" t="str">
            <v>DO RIBERA DEL DUERO</v>
          </cell>
          <cell r="C362" t="str">
            <v>VEGA SICILIA</v>
          </cell>
          <cell r="F362">
            <v>2020</v>
          </cell>
          <cell r="G362" t="str">
            <v>1.50L</v>
          </cell>
          <cell r="H362" t="str">
            <v>CB1</v>
          </cell>
          <cell r="I362">
            <v>239</v>
          </cell>
        </row>
        <row r="363">
          <cell r="A363" t="str">
            <v>ESPAGNE</v>
          </cell>
          <cell r="B363" t="str">
            <v>DO RIBERA DEL DUERO</v>
          </cell>
          <cell r="C363" t="str">
            <v>VEGA SICILIA</v>
          </cell>
          <cell r="F363">
            <v>2023</v>
          </cell>
          <cell r="G363" t="str">
            <v>0.75L</v>
          </cell>
          <cell r="H363" t="str">
            <v>CB3</v>
          </cell>
          <cell r="I363">
            <v>338</v>
          </cell>
        </row>
        <row r="364">
          <cell r="A364" t="str">
            <v>ESPAGNE</v>
          </cell>
          <cell r="B364" t="str">
            <v>DO RIBERA DEL DUERO</v>
          </cell>
          <cell r="C364" t="str">
            <v>VEGA SICILIA</v>
          </cell>
          <cell r="F364">
            <v>2024</v>
          </cell>
          <cell r="G364" t="str">
            <v>0.75L</v>
          </cell>
          <cell r="H364" t="str">
            <v>CB3</v>
          </cell>
          <cell r="I364">
            <v>356</v>
          </cell>
        </row>
        <row r="365">
          <cell r="A365" t="str">
            <v>ESPAGNE</v>
          </cell>
          <cell r="B365" t="str">
            <v>DO RIBERA DEL DUERO</v>
          </cell>
          <cell r="C365" t="str">
            <v>VEGA SICILIA</v>
          </cell>
          <cell r="F365">
            <v>2025</v>
          </cell>
          <cell r="G365" t="str">
            <v>0.75L</v>
          </cell>
          <cell r="H365" t="str">
            <v>CB3</v>
          </cell>
          <cell r="I365">
            <v>368</v>
          </cell>
        </row>
        <row r="366">
          <cell r="A366" t="str">
            <v>ESPAGNE</v>
          </cell>
          <cell r="B366" t="str">
            <v>DO RIBERA DEL DUERO</v>
          </cell>
          <cell r="C366" t="str">
            <v>VEGA SICILIA</v>
          </cell>
          <cell r="F366">
            <v>1996</v>
          </cell>
          <cell r="G366" t="str">
            <v>0.75L</v>
          </cell>
          <cell r="H366" t="str">
            <v>CB3</v>
          </cell>
          <cell r="I366">
            <v>750</v>
          </cell>
        </row>
        <row r="367">
          <cell r="A367" t="str">
            <v>GRECE</v>
          </cell>
          <cell r="B367" t="str">
            <v>PDO Santorini</v>
          </cell>
          <cell r="C367" t="str">
            <v>GAVALAS</v>
          </cell>
          <cell r="F367">
            <v>2022</v>
          </cell>
          <cell r="G367" t="str">
            <v>0.75L</v>
          </cell>
          <cell r="H367" t="str">
            <v>CT12</v>
          </cell>
          <cell r="I367">
            <v>27.4</v>
          </cell>
        </row>
        <row r="368">
          <cell r="A368" t="str">
            <v>GRECE</v>
          </cell>
          <cell r="B368" t="str">
            <v>PDO Santorini</v>
          </cell>
          <cell r="C368" t="str">
            <v>GAVALAS</v>
          </cell>
          <cell r="F368">
            <v>2022</v>
          </cell>
          <cell r="G368" t="str">
            <v>0.75L</v>
          </cell>
          <cell r="H368" t="str">
            <v>CT6</v>
          </cell>
          <cell r="I368">
            <v>29.7</v>
          </cell>
        </row>
        <row r="369">
          <cell r="A369" t="str">
            <v>GRECE</v>
          </cell>
          <cell r="B369" t="str">
            <v>PGI Cyclades</v>
          </cell>
          <cell r="C369" t="str">
            <v>GAVALAS</v>
          </cell>
          <cell r="F369">
            <v>2023</v>
          </cell>
          <cell r="G369" t="str">
            <v>0.75L</v>
          </cell>
          <cell r="H369" t="str">
            <v>CT6</v>
          </cell>
          <cell r="I369">
            <v>17.399999999999999</v>
          </cell>
        </row>
        <row r="370">
          <cell r="A370" t="str">
            <v>GRECE</v>
          </cell>
          <cell r="B370" t="str">
            <v>PDO Santorini</v>
          </cell>
          <cell r="C370" t="str">
            <v>GAVALAS</v>
          </cell>
          <cell r="F370">
            <v>2023</v>
          </cell>
          <cell r="G370" t="str">
            <v>0.75L</v>
          </cell>
          <cell r="H370" t="str">
            <v>CT6</v>
          </cell>
          <cell r="I370">
            <v>44</v>
          </cell>
        </row>
        <row r="371">
          <cell r="A371" t="str">
            <v>GRECE</v>
          </cell>
          <cell r="B371" t="str">
            <v>PGI Cyclades</v>
          </cell>
          <cell r="C371" t="str">
            <v>GAVALAS</v>
          </cell>
          <cell r="F371">
            <v>2024</v>
          </cell>
          <cell r="G371" t="str">
            <v>0.75L</v>
          </cell>
          <cell r="H371" t="str">
            <v>CT6</v>
          </cell>
          <cell r="I371">
            <v>17.399999999999999</v>
          </cell>
        </row>
        <row r="372">
          <cell r="A372" t="str">
            <v>GRECE</v>
          </cell>
          <cell r="B372" t="str">
            <v>PDO Santorini</v>
          </cell>
          <cell r="C372" t="str">
            <v>GAVALAS</v>
          </cell>
          <cell r="F372">
            <v>2024</v>
          </cell>
          <cell r="G372" t="str">
            <v>0.75L</v>
          </cell>
          <cell r="H372" t="str">
            <v>CT12</v>
          </cell>
          <cell r="I372">
            <v>29.6</v>
          </cell>
        </row>
        <row r="373">
          <cell r="A373" t="str">
            <v>GRECE</v>
          </cell>
          <cell r="B373" t="str">
            <v>Pelopónnisos PGI</v>
          </cell>
          <cell r="C373" t="str">
            <v>GIANNIKOS</v>
          </cell>
          <cell r="F373">
            <v>0</v>
          </cell>
          <cell r="G373" t="str">
            <v>0.75L</v>
          </cell>
          <cell r="H373" t="str">
            <v>CT6</v>
          </cell>
          <cell r="I373">
            <v>10.4</v>
          </cell>
        </row>
        <row r="374">
          <cell r="A374" t="str">
            <v>GRECE</v>
          </cell>
          <cell r="B374" t="str">
            <v>Pelopónnisos PGI</v>
          </cell>
          <cell r="C374" t="str">
            <v>GIANNIKOS</v>
          </cell>
          <cell r="F374">
            <v>2019</v>
          </cell>
          <cell r="G374" t="str">
            <v>0.75L</v>
          </cell>
          <cell r="H374" t="str">
            <v>CT6</v>
          </cell>
          <cell r="I374">
            <v>10.5</v>
          </cell>
        </row>
        <row r="375">
          <cell r="A375" t="str">
            <v>GRECE</v>
          </cell>
          <cell r="B375" t="str">
            <v>Pelopónnisos PGI</v>
          </cell>
          <cell r="C375" t="str">
            <v>GIANNIKOS</v>
          </cell>
          <cell r="F375">
            <v>2020</v>
          </cell>
          <cell r="G375" t="str">
            <v>0.75L</v>
          </cell>
          <cell r="H375" t="str">
            <v>CT6</v>
          </cell>
          <cell r="I375">
            <v>10.95</v>
          </cell>
        </row>
        <row r="376">
          <cell r="A376" t="str">
            <v>GRECE</v>
          </cell>
          <cell r="B376" t="str">
            <v>Pelopónnisos PGI</v>
          </cell>
          <cell r="C376" t="str">
            <v>GIANNIKOS</v>
          </cell>
          <cell r="F376">
            <v>2022</v>
          </cell>
          <cell r="G376" t="str">
            <v>0.75L</v>
          </cell>
          <cell r="H376" t="str">
            <v>CT6</v>
          </cell>
          <cell r="I376">
            <v>17.5</v>
          </cell>
        </row>
        <row r="377">
          <cell r="A377" t="str">
            <v>GRECE</v>
          </cell>
          <cell r="B377" t="str">
            <v>Pelopónnisos PGI</v>
          </cell>
          <cell r="C377" t="str">
            <v>GIANNIKOS</v>
          </cell>
          <cell r="F377">
            <v>2022</v>
          </cell>
          <cell r="G377" t="str">
            <v>0.75L</v>
          </cell>
          <cell r="H377" t="str">
            <v>CT6</v>
          </cell>
          <cell r="I377">
            <v>10.5</v>
          </cell>
        </row>
        <row r="378">
          <cell r="A378" t="str">
            <v>GRECE</v>
          </cell>
          <cell r="B378" t="str">
            <v>Pelopónnisos PGI</v>
          </cell>
          <cell r="C378" t="str">
            <v>GIANNIKOS</v>
          </cell>
          <cell r="F378">
            <v>2023</v>
          </cell>
          <cell r="G378" t="str">
            <v>0.75L</v>
          </cell>
          <cell r="H378" t="str">
            <v>CT6</v>
          </cell>
          <cell r="I378">
            <v>10.7</v>
          </cell>
        </row>
        <row r="379">
          <cell r="A379" t="str">
            <v>GRECE</v>
          </cell>
          <cell r="B379" t="str">
            <v>Pelopónnisos PGI</v>
          </cell>
          <cell r="C379" t="str">
            <v>GIANNIKOS</v>
          </cell>
          <cell r="F379">
            <v>2023</v>
          </cell>
          <cell r="G379" t="str">
            <v>0.75L</v>
          </cell>
          <cell r="H379" t="str">
            <v>CT6</v>
          </cell>
          <cell r="I379">
            <v>11.6</v>
          </cell>
        </row>
        <row r="380">
          <cell r="A380" t="str">
            <v>GRECE</v>
          </cell>
          <cell r="B380" t="str">
            <v>Pelopónnisos PGI</v>
          </cell>
          <cell r="C380" t="str">
            <v>GIANNIKOS</v>
          </cell>
          <cell r="F380">
            <v>2024</v>
          </cell>
          <cell r="G380" t="str">
            <v>0.75L</v>
          </cell>
          <cell r="H380" t="str">
            <v>CT6</v>
          </cell>
          <cell r="I380">
            <v>9.9</v>
          </cell>
        </row>
        <row r="381">
          <cell r="A381" t="str">
            <v>HONGRIE</v>
          </cell>
          <cell r="B381" t="str">
            <v>Tokaj PDO</v>
          </cell>
          <cell r="C381" t="str">
            <v>OREMUS DE VEGA SICILIA</v>
          </cell>
          <cell r="F381">
            <v>0</v>
          </cell>
          <cell r="G381" t="str">
            <v>0.50L</v>
          </cell>
          <cell r="H381" t="str">
            <v>CB3C</v>
          </cell>
          <cell r="I381">
            <v>290</v>
          </cell>
        </row>
        <row r="382">
          <cell r="A382" t="str">
            <v>HONGRIE</v>
          </cell>
          <cell r="B382" t="str">
            <v>Tokaj</v>
          </cell>
          <cell r="C382" t="str">
            <v>OREMUS DE VEGA SICILIA</v>
          </cell>
          <cell r="F382">
            <v>2008</v>
          </cell>
          <cell r="G382" t="str">
            <v>0.50L</v>
          </cell>
          <cell r="H382" t="str">
            <v>CB3C</v>
          </cell>
          <cell r="I382">
            <v>48</v>
          </cell>
        </row>
        <row r="383">
          <cell r="A383" t="str">
            <v>HONGRIE</v>
          </cell>
          <cell r="B383" t="str">
            <v>Tokaj</v>
          </cell>
          <cell r="C383" t="str">
            <v>OREMUS DE VEGA SICILIA</v>
          </cell>
          <cell r="F383">
            <v>2010</v>
          </cell>
          <cell r="G383" t="str">
            <v>0.50L</v>
          </cell>
          <cell r="H383" t="str">
            <v>CB3C</v>
          </cell>
          <cell r="I383">
            <v>48</v>
          </cell>
        </row>
        <row r="384">
          <cell r="A384" t="str">
            <v>HONGRIE</v>
          </cell>
          <cell r="B384" t="str">
            <v>Tokaj PDO</v>
          </cell>
          <cell r="C384" t="str">
            <v>OREMUS DE VEGA SICILIA</v>
          </cell>
          <cell r="F384">
            <v>2012</v>
          </cell>
          <cell r="G384" t="str">
            <v>0.375L</v>
          </cell>
          <cell r="H384" t="str">
            <v>CB3</v>
          </cell>
          <cell r="I384">
            <v>354</v>
          </cell>
        </row>
        <row r="385">
          <cell r="A385" t="str">
            <v>HONGRIE</v>
          </cell>
          <cell r="B385" t="str">
            <v>Tokaj PDO</v>
          </cell>
          <cell r="C385" t="str">
            <v>OREMUS DE VEGA SICILIA</v>
          </cell>
          <cell r="F385">
            <v>2013</v>
          </cell>
          <cell r="G385" t="str">
            <v>0.375L</v>
          </cell>
          <cell r="H385" t="str">
            <v>CB3</v>
          </cell>
          <cell r="I385">
            <v>389</v>
          </cell>
        </row>
        <row r="386">
          <cell r="A386" t="str">
            <v>HONGRIE</v>
          </cell>
          <cell r="B386" t="str">
            <v>Tokaj</v>
          </cell>
          <cell r="C386" t="str">
            <v>OREMUS DE VEGA SICILIA</v>
          </cell>
          <cell r="F386">
            <v>2013</v>
          </cell>
          <cell r="G386" t="str">
            <v>0.50L</v>
          </cell>
          <cell r="H386" t="str">
            <v>CB6C</v>
          </cell>
          <cell r="I386">
            <v>59</v>
          </cell>
        </row>
        <row r="387">
          <cell r="A387" t="str">
            <v>HONGRIE</v>
          </cell>
          <cell r="B387" t="str">
            <v>Tokaj PDO</v>
          </cell>
          <cell r="C387" t="str">
            <v>OREMUS DE VEGA SICILIA</v>
          </cell>
          <cell r="F387">
            <v>2014</v>
          </cell>
          <cell r="G387" t="str">
            <v>0.375L</v>
          </cell>
          <cell r="H387" t="str">
            <v>CB3</v>
          </cell>
          <cell r="I387">
            <v>402</v>
          </cell>
        </row>
        <row r="388">
          <cell r="A388" t="str">
            <v>HONGRIE</v>
          </cell>
          <cell r="B388" t="str">
            <v>Tokaj</v>
          </cell>
          <cell r="C388" t="str">
            <v>OREMUS DE VEGA SICILIA</v>
          </cell>
          <cell r="F388">
            <v>2014</v>
          </cell>
          <cell r="G388" t="str">
            <v>0.50L</v>
          </cell>
          <cell r="H388" t="str">
            <v>CB6C</v>
          </cell>
          <cell r="I388">
            <v>62</v>
          </cell>
        </row>
        <row r="389">
          <cell r="A389" t="str">
            <v>HONGRIE</v>
          </cell>
          <cell r="B389" t="str">
            <v>Tokaj</v>
          </cell>
          <cell r="C389" t="str">
            <v>OREMUS DE VEGA SICILIA</v>
          </cell>
          <cell r="F389">
            <v>2016</v>
          </cell>
          <cell r="G389" t="str">
            <v>0.50L</v>
          </cell>
          <cell r="H389" t="str">
            <v>CB6C</v>
          </cell>
          <cell r="I389">
            <v>48</v>
          </cell>
        </row>
        <row r="390">
          <cell r="A390" t="str">
            <v>HONGRIE</v>
          </cell>
          <cell r="B390" t="str">
            <v>Tokaj</v>
          </cell>
          <cell r="C390" t="str">
            <v>OREMUS DE VEGA SICILIA</v>
          </cell>
          <cell r="F390">
            <v>2016</v>
          </cell>
          <cell r="G390" t="str">
            <v>0.50L</v>
          </cell>
          <cell r="H390" t="str">
            <v>CB6C</v>
          </cell>
          <cell r="I390">
            <v>62</v>
          </cell>
        </row>
        <row r="391">
          <cell r="A391" t="str">
            <v>HONGRIE</v>
          </cell>
          <cell r="B391" t="str">
            <v>Tokaj</v>
          </cell>
          <cell r="C391" t="str">
            <v>OREMUS DE VEGA SICILIA</v>
          </cell>
          <cell r="F391">
            <v>2017</v>
          </cell>
          <cell r="G391" t="str">
            <v>0.50L</v>
          </cell>
          <cell r="H391" t="str">
            <v>CT50</v>
          </cell>
          <cell r="I391">
            <v>29.6</v>
          </cell>
        </row>
        <row r="392">
          <cell r="A392" t="str">
            <v>HONGRIE</v>
          </cell>
          <cell r="B392" t="str">
            <v>Tokaj</v>
          </cell>
          <cell r="C392" t="str">
            <v>OREMUS DE VEGA SICILIA</v>
          </cell>
          <cell r="F392">
            <v>2017</v>
          </cell>
          <cell r="G392" t="str">
            <v>0.50L</v>
          </cell>
          <cell r="H392" t="str">
            <v>CB6C</v>
          </cell>
          <cell r="I392">
            <v>50</v>
          </cell>
        </row>
        <row r="393">
          <cell r="A393" t="str">
            <v>HONGRIE</v>
          </cell>
          <cell r="B393" t="str">
            <v>Tokaj</v>
          </cell>
          <cell r="C393" t="str">
            <v>OREMUS DE VEGA SICILIA</v>
          </cell>
          <cell r="F393">
            <v>2018</v>
          </cell>
          <cell r="G393" t="str">
            <v>0.50L</v>
          </cell>
          <cell r="H393" t="str">
            <v>CT50</v>
          </cell>
          <cell r="I393">
            <v>30.7</v>
          </cell>
        </row>
        <row r="394">
          <cell r="A394" t="str">
            <v>HONGRIE</v>
          </cell>
          <cell r="B394" t="str">
            <v>Tokaj</v>
          </cell>
          <cell r="C394" t="str">
            <v>OREMUS DE VEGA SICILIA</v>
          </cell>
          <cell r="F394">
            <v>2018</v>
          </cell>
          <cell r="G394" t="str">
            <v>0.50L</v>
          </cell>
          <cell r="H394" t="str">
            <v>CB6C</v>
          </cell>
          <cell r="I394">
            <v>50</v>
          </cell>
        </row>
        <row r="395">
          <cell r="A395" t="str">
            <v>HONGRIE</v>
          </cell>
          <cell r="B395" t="str">
            <v>Tokaj PDO</v>
          </cell>
          <cell r="C395" t="str">
            <v>OREMUS DE VEGA SICILIA</v>
          </cell>
          <cell r="F395">
            <v>2018</v>
          </cell>
          <cell r="G395" t="str">
            <v>0.50L</v>
          </cell>
          <cell r="H395" t="str">
            <v>CT6</v>
          </cell>
          <cell r="I395">
            <v>15.5</v>
          </cell>
        </row>
        <row r="396">
          <cell r="A396" t="str">
            <v>HONGRIE</v>
          </cell>
          <cell r="B396" t="str">
            <v>Tokaj</v>
          </cell>
          <cell r="C396" t="str">
            <v>OREMUS DE VEGA SICILIA</v>
          </cell>
          <cell r="F396">
            <v>2019</v>
          </cell>
          <cell r="G396" t="str">
            <v>0.75L</v>
          </cell>
          <cell r="H396" t="str">
            <v>CB3</v>
          </cell>
          <cell r="I396">
            <v>54.5</v>
          </cell>
        </row>
        <row r="397">
          <cell r="A397" t="str">
            <v>HONGRIE</v>
          </cell>
          <cell r="B397" t="str">
            <v>Tokaj</v>
          </cell>
          <cell r="C397" t="str">
            <v>OREMUS DE VEGA SICILIA</v>
          </cell>
          <cell r="F397">
            <v>2019</v>
          </cell>
          <cell r="G397" t="str">
            <v>0.50L</v>
          </cell>
          <cell r="H397" t="str">
            <v>CT50</v>
          </cell>
          <cell r="I397">
            <v>30.7</v>
          </cell>
        </row>
        <row r="398">
          <cell r="A398" t="str">
            <v>HONGRIE</v>
          </cell>
          <cell r="B398" t="str">
            <v>Tokaj PDO</v>
          </cell>
          <cell r="C398" t="str">
            <v>OREMUS DE VEGA SICILIA</v>
          </cell>
          <cell r="F398">
            <v>2019</v>
          </cell>
          <cell r="G398" t="str">
            <v>0.50L</v>
          </cell>
          <cell r="H398" t="str">
            <v>CT6</v>
          </cell>
          <cell r="I398">
            <v>15.5</v>
          </cell>
        </row>
        <row r="399">
          <cell r="A399" t="str">
            <v>HONGRIE</v>
          </cell>
          <cell r="B399" t="str">
            <v>Tokaj</v>
          </cell>
          <cell r="C399" t="str">
            <v>OREMUS DE VEGA SICILIA</v>
          </cell>
          <cell r="F399">
            <v>2019</v>
          </cell>
          <cell r="G399" t="str">
            <v>1.50L</v>
          </cell>
          <cell r="H399" t="str">
            <v>CB1MG</v>
          </cell>
          <cell r="I399">
            <v>123</v>
          </cell>
        </row>
        <row r="400">
          <cell r="A400" t="str">
            <v>HONGRIE</v>
          </cell>
          <cell r="B400" t="str">
            <v>Tokaj</v>
          </cell>
          <cell r="C400" t="str">
            <v>OREMUS DE VEGA SICILIA</v>
          </cell>
          <cell r="F400">
            <v>2020</v>
          </cell>
          <cell r="G400" t="str">
            <v>0.75L</v>
          </cell>
          <cell r="H400" t="str">
            <v>CB3</v>
          </cell>
          <cell r="I400">
            <v>59.5</v>
          </cell>
        </row>
        <row r="401">
          <cell r="A401" t="str">
            <v>HONGRIE</v>
          </cell>
          <cell r="B401" t="str">
            <v>Tokaj PDO</v>
          </cell>
          <cell r="C401" t="str">
            <v>OREMUS DE VEGA SICILIA</v>
          </cell>
          <cell r="F401">
            <v>2020</v>
          </cell>
          <cell r="G401" t="str">
            <v>0.50L</v>
          </cell>
          <cell r="H401" t="str">
            <v>CT6</v>
          </cell>
          <cell r="I401">
            <v>18</v>
          </cell>
        </row>
        <row r="402">
          <cell r="A402" t="str">
            <v>HONGRIE</v>
          </cell>
          <cell r="B402" t="str">
            <v>Tokaj</v>
          </cell>
          <cell r="C402" t="str">
            <v>OREMUS DE VEGA SICILIA</v>
          </cell>
          <cell r="F402">
            <v>2020</v>
          </cell>
          <cell r="G402" t="str">
            <v>1.50L</v>
          </cell>
          <cell r="H402" t="str">
            <v>CB1MG</v>
          </cell>
          <cell r="I402">
            <v>132</v>
          </cell>
        </row>
        <row r="403">
          <cell r="A403" t="str">
            <v>HONGRIE</v>
          </cell>
          <cell r="B403" t="str">
            <v>Tokaj</v>
          </cell>
          <cell r="C403" t="str">
            <v>OREMUS DE VEGA SICILIA</v>
          </cell>
          <cell r="F403">
            <v>2021</v>
          </cell>
          <cell r="G403" t="str">
            <v>0.75L</v>
          </cell>
          <cell r="H403" t="str">
            <v>CB3</v>
          </cell>
          <cell r="I403">
            <v>62</v>
          </cell>
        </row>
        <row r="404">
          <cell r="A404" t="str">
            <v>HONGRIE</v>
          </cell>
          <cell r="B404" t="str">
            <v>Tokaj PDO</v>
          </cell>
          <cell r="C404" t="str">
            <v>OREMUS DE VEGA SICILIA</v>
          </cell>
          <cell r="F404">
            <v>2021</v>
          </cell>
          <cell r="G404" t="str">
            <v>0.75L</v>
          </cell>
          <cell r="H404" t="str">
            <v>CT6</v>
          </cell>
          <cell r="I404">
            <v>18.7</v>
          </cell>
        </row>
        <row r="405">
          <cell r="A405" t="str">
            <v>HONGRIE</v>
          </cell>
          <cell r="B405" t="str">
            <v>Tokaj PDO</v>
          </cell>
          <cell r="C405" t="str">
            <v>OREMUS DE VEGA SICILIA</v>
          </cell>
          <cell r="F405">
            <v>2021</v>
          </cell>
          <cell r="G405" t="str">
            <v>0.50L</v>
          </cell>
          <cell r="H405" t="str">
            <v>CT6</v>
          </cell>
          <cell r="I405">
            <v>19.2</v>
          </cell>
        </row>
        <row r="406">
          <cell r="A406" t="str">
            <v>HONGRIE</v>
          </cell>
          <cell r="B406" t="str">
            <v>Tokaj PDO</v>
          </cell>
          <cell r="C406" t="str">
            <v>OREMUS DE VEGA SICILIA</v>
          </cell>
          <cell r="F406">
            <v>2021</v>
          </cell>
          <cell r="G406" t="str">
            <v>1.50L</v>
          </cell>
          <cell r="H406" t="str">
            <v>CT3MG</v>
          </cell>
          <cell r="I406">
            <v>37.299999999999997</v>
          </cell>
        </row>
        <row r="407">
          <cell r="A407" t="str">
            <v>HONGRIE</v>
          </cell>
          <cell r="B407" t="str">
            <v>Tokaj PDO</v>
          </cell>
          <cell r="C407" t="str">
            <v>OREMUS DE VEGA SICILIA</v>
          </cell>
          <cell r="F407">
            <v>2022</v>
          </cell>
          <cell r="G407" t="str">
            <v>0.75L</v>
          </cell>
          <cell r="H407" t="str">
            <v>CT6</v>
          </cell>
          <cell r="I407">
            <v>18.7</v>
          </cell>
        </row>
        <row r="408">
          <cell r="A408" t="str">
            <v>HONGRIE</v>
          </cell>
          <cell r="B408" t="str">
            <v>Tokaj PDO</v>
          </cell>
          <cell r="C408" t="str">
            <v>OREMUS DE VEGA SICILIA</v>
          </cell>
          <cell r="F408">
            <v>2022</v>
          </cell>
          <cell r="G408" t="str">
            <v>0.50L</v>
          </cell>
          <cell r="H408" t="str">
            <v>CT6</v>
          </cell>
          <cell r="I408">
            <v>20</v>
          </cell>
        </row>
        <row r="409">
          <cell r="A409" t="str">
            <v>HONGRIE</v>
          </cell>
          <cell r="B409" t="str">
            <v>Tokaj PDO</v>
          </cell>
          <cell r="C409" t="str">
            <v>OREMUS DE VEGA SICILIA</v>
          </cell>
          <cell r="F409">
            <v>2023</v>
          </cell>
          <cell r="G409" t="str">
            <v>0.50L</v>
          </cell>
          <cell r="H409" t="str">
            <v>CT6</v>
          </cell>
          <cell r="I409">
            <v>20.6</v>
          </cell>
        </row>
        <row r="410">
          <cell r="A410" t="str">
            <v>HONGRIE</v>
          </cell>
          <cell r="B410" t="str">
            <v>Tokaj</v>
          </cell>
          <cell r="C410" t="str">
            <v>OREMUS DE VEGA SICILIA</v>
          </cell>
          <cell r="F410">
            <v>1993</v>
          </cell>
          <cell r="G410" t="str">
            <v>0.50L</v>
          </cell>
          <cell r="H410" t="str">
            <v>CB3C</v>
          </cell>
          <cell r="I410">
            <v>267</v>
          </cell>
        </row>
        <row r="411">
          <cell r="A411" t="str">
            <v>HONGRIE</v>
          </cell>
          <cell r="B411" t="str">
            <v>Tokaj</v>
          </cell>
          <cell r="C411" t="str">
            <v>OREMUS DE VEGA SICILIA</v>
          </cell>
          <cell r="F411">
            <v>1999</v>
          </cell>
          <cell r="G411" t="str">
            <v>0.50L</v>
          </cell>
          <cell r="H411" t="str">
            <v>CB3C</v>
          </cell>
          <cell r="I411">
            <v>48</v>
          </cell>
        </row>
        <row r="412">
          <cell r="A412" t="str">
            <v>ISRAEL</v>
          </cell>
          <cell r="B412" t="str">
            <v>Galilée</v>
          </cell>
          <cell r="C412" t="str">
            <v>GOLAN HEIGHTS</v>
          </cell>
          <cell r="F412">
            <v>2020</v>
          </cell>
          <cell r="G412" t="str">
            <v>0.75L</v>
          </cell>
          <cell r="H412" t="str">
            <v>CT6</v>
          </cell>
          <cell r="I412">
            <v>22</v>
          </cell>
        </row>
        <row r="413">
          <cell r="A413" t="str">
            <v>ISRAEL</v>
          </cell>
          <cell r="B413" t="str">
            <v>Galilée</v>
          </cell>
          <cell r="C413" t="str">
            <v>GOLAN HEIGHTS</v>
          </cell>
          <cell r="F413">
            <v>2021</v>
          </cell>
          <cell r="G413" t="str">
            <v>0.75L</v>
          </cell>
          <cell r="H413" t="str">
            <v>CT6</v>
          </cell>
          <cell r="I413">
            <v>14.9</v>
          </cell>
        </row>
        <row r="414">
          <cell r="A414" t="str">
            <v>ISRAEL</v>
          </cell>
          <cell r="B414" t="str">
            <v>Galilée</v>
          </cell>
          <cell r="C414" t="str">
            <v>GOLAN HEIGHTS</v>
          </cell>
          <cell r="F414">
            <v>2021</v>
          </cell>
          <cell r="G414" t="str">
            <v>0.75L</v>
          </cell>
          <cell r="H414" t="str">
            <v>CT6</v>
          </cell>
          <cell r="I414">
            <v>26.5</v>
          </cell>
        </row>
        <row r="415">
          <cell r="A415" t="str">
            <v>ISRAEL</v>
          </cell>
          <cell r="B415" t="str">
            <v>Galilée</v>
          </cell>
          <cell r="C415" t="str">
            <v>GOLAN HEIGHTS</v>
          </cell>
          <cell r="F415">
            <v>2021</v>
          </cell>
          <cell r="G415" t="str">
            <v>0.75L</v>
          </cell>
          <cell r="H415" t="str">
            <v>CT6</v>
          </cell>
          <cell r="I415">
            <v>23.2</v>
          </cell>
        </row>
        <row r="416">
          <cell r="A416" t="str">
            <v>ISRAEL</v>
          </cell>
          <cell r="B416" t="str">
            <v>Galilée</v>
          </cell>
          <cell r="C416" t="str">
            <v>GOLAN HEIGHTS</v>
          </cell>
          <cell r="F416">
            <v>2022</v>
          </cell>
          <cell r="G416" t="str">
            <v>0.75L</v>
          </cell>
          <cell r="H416" t="str">
            <v>CT6</v>
          </cell>
          <cell r="I416">
            <v>12.5</v>
          </cell>
        </row>
        <row r="417">
          <cell r="A417" t="str">
            <v>ISRAEL</v>
          </cell>
          <cell r="B417" t="str">
            <v>Galilée</v>
          </cell>
          <cell r="C417" t="str">
            <v>GOLAN HEIGHTS</v>
          </cell>
          <cell r="F417">
            <v>2022</v>
          </cell>
          <cell r="G417" t="str">
            <v>0.75L</v>
          </cell>
          <cell r="H417" t="str">
            <v>CT6</v>
          </cell>
          <cell r="I417">
            <v>14.9</v>
          </cell>
        </row>
        <row r="418">
          <cell r="A418" t="str">
            <v>ISRAEL</v>
          </cell>
          <cell r="B418" t="str">
            <v>Galilée</v>
          </cell>
          <cell r="C418" t="str">
            <v>GOLAN HEIGHTS</v>
          </cell>
          <cell r="F418">
            <v>2022</v>
          </cell>
          <cell r="G418" t="str">
            <v>0.75L</v>
          </cell>
          <cell r="H418" t="str">
            <v>CT6</v>
          </cell>
          <cell r="I418">
            <v>18</v>
          </cell>
        </row>
        <row r="419">
          <cell r="A419" t="str">
            <v>ISRAEL</v>
          </cell>
          <cell r="B419" t="str">
            <v>Galilée</v>
          </cell>
          <cell r="C419" t="str">
            <v>GOLAN HEIGHTS</v>
          </cell>
          <cell r="F419">
            <v>2022</v>
          </cell>
          <cell r="G419" t="str">
            <v>0.75L</v>
          </cell>
          <cell r="H419" t="str">
            <v>CT6</v>
          </cell>
          <cell r="I419">
            <v>13.2</v>
          </cell>
        </row>
        <row r="420">
          <cell r="A420" t="str">
            <v>ISRAEL</v>
          </cell>
          <cell r="B420" t="str">
            <v>Galilée</v>
          </cell>
          <cell r="C420" t="str">
            <v>GOLAN HEIGHTS</v>
          </cell>
          <cell r="F420">
            <v>2023</v>
          </cell>
          <cell r="G420" t="str">
            <v>0.75L</v>
          </cell>
          <cell r="H420" t="str">
            <v>CT6</v>
          </cell>
          <cell r="I420">
            <v>12.7</v>
          </cell>
        </row>
        <row r="421">
          <cell r="A421" t="str">
            <v>ITALIE</v>
          </cell>
          <cell r="B421" t="str">
            <v>Montepulciano d’Abruzzo DOC</v>
          </cell>
          <cell r="C421" t="str">
            <v>AGRIVERDE</v>
          </cell>
          <cell r="F421">
            <v>2021</v>
          </cell>
          <cell r="G421" t="str">
            <v>0.75L</v>
          </cell>
          <cell r="H421" t="str">
            <v>CT6</v>
          </cell>
          <cell r="I421">
            <v>7.5</v>
          </cell>
        </row>
        <row r="422">
          <cell r="A422" t="str">
            <v>ITALIE</v>
          </cell>
          <cell r="B422" t="str">
            <v>Montepulciano d’Abruzzo DOC</v>
          </cell>
          <cell r="C422" t="str">
            <v>AGRIVERDE</v>
          </cell>
          <cell r="F422">
            <v>2022</v>
          </cell>
          <cell r="G422" t="str">
            <v>0.75L</v>
          </cell>
          <cell r="H422" t="str">
            <v>CT6</v>
          </cell>
          <cell r="I422">
            <v>7.9</v>
          </cell>
        </row>
        <row r="423">
          <cell r="A423" t="str">
            <v>ITALIE</v>
          </cell>
          <cell r="B423" t="str">
            <v>Trebbiano d'Abbruzzo DOC</v>
          </cell>
          <cell r="C423" t="str">
            <v>AGRIVERDE</v>
          </cell>
          <cell r="F423">
            <v>2023</v>
          </cell>
          <cell r="G423" t="str">
            <v>0.75L</v>
          </cell>
          <cell r="H423" t="str">
            <v>CT6</v>
          </cell>
          <cell r="I423">
            <v>8</v>
          </cell>
        </row>
        <row r="424">
          <cell r="A424" t="str">
            <v>ITALIE</v>
          </cell>
          <cell r="B424" t="str">
            <v>IGP Terre di Chieti</v>
          </cell>
          <cell r="C424" t="str">
            <v>AGRIVERDE</v>
          </cell>
          <cell r="F424">
            <v>2024</v>
          </cell>
          <cell r="G424" t="str">
            <v>0.75L</v>
          </cell>
          <cell r="H424" t="str">
            <v>CT6</v>
          </cell>
          <cell r="I424">
            <v>7.9</v>
          </cell>
        </row>
        <row r="425">
          <cell r="A425" t="str">
            <v>ITALIE</v>
          </cell>
          <cell r="B425" t="str">
            <v>Marsala DOC</v>
          </cell>
          <cell r="C425" t="str">
            <v>MARCO DE BARTOLI</v>
          </cell>
          <cell r="F425">
            <v>0</v>
          </cell>
          <cell r="G425" t="str">
            <v>0.75L</v>
          </cell>
          <cell r="H425" t="str">
            <v>CT6</v>
          </cell>
          <cell r="I425">
            <v>43</v>
          </cell>
        </row>
        <row r="426">
          <cell r="A426" t="str">
            <v>ITALIE</v>
          </cell>
          <cell r="B426" t="str">
            <v>Marsala Superiore Riserva Oro DOC</v>
          </cell>
          <cell r="C426" t="str">
            <v>MARCO DE BARTOLI</v>
          </cell>
          <cell r="F426">
            <v>2004</v>
          </cell>
          <cell r="G426" t="str">
            <v>0.75L</v>
          </cell>
          <cell r="H426" t="str">
            <v>CT6</v>
          </cell>
          <cell r="I426">
            <v>44</v>
          </cell>
        </row>
        <row r="427">
          <cell r="A427" t="str">
            <v>ITALIE</v>
          </cell>
          <cell r="B427" t="str">
            <v>Marsala DOC</v>
          </cell>
          <cell r="C427" t="str">
            <v>MARCO DE BARTOLI</v>
          </cell>
          <cell r="F427">
            <v>2018</v>
          </cell>
          <cell r="G427" t="str">
            <v>0.50L</v>
          </cell>
          <cell r="H427" t="str">
            <v>CT6</v>
          </cell>
          <cell r="I427">
            <v>26.5</v>
          </cell>
        </row>
        <row r="428">
          <cell r="A428" t="str">
            <v>ITALIE</v>
          </cell>
          <cell r="B428" t="str">
            <v>Passito di Pantelleria DOC</v>
          </cell>
          <cell r="C428" t="str">
            <v>MARCO DE BARTOLI</v>
          </cell>
          <cell r="F428">
            <v>2020</v>
          </cell>
          <cell r="G428" t="str">
            <v>0.75L</v>
          </cell>
          <cell r="H428" t="str">
            <v>CT6</v>
          </cell>
          <cell r="I428">
            <v>39</v>
          </cell>
        </row>
        <row r="429">
          <cell r="A429" t="str">
            <v>ITALIE</v>
          </cell>
          <cell r="B429" t="str">
            <v>IGP Terre Siciliane</v>
          </cell>
          <cell r="C429" t="str">
            <v>MARCO DE BARTOLI</v>
          </cell>
          <cell r="F429">
            <v>2021</v>
          </cell>
          <cell r="G429" t="str">
            <v>0.75L</v>
          </cell>
          <cell r="H429" t="str">
            <v>CT6</v>
          </cell>
          <cell r="I429">
            <v>11.8</v>
          </cell>
        </row>
        <row r="430">
          <cell r="A430" t="str">
            <v>ITALIE</v>
          </cell>
          <cell r="B430" t="str">
            <v>Passito di Pantelleria DOC</v>
          </cell>
          <cell r="C430" t="str">
            <v>MARCO DE BARTOLI</v>
          </cell>
          <cell r="F430">
            <v>2022</v>
          </cell>
          <cell r="G430" t="str">
            <v>0.75L</v>
          </cell>
          <cell r="H430" t="str">
            <v>CT6</v>
          </cell>
          <cell r="I430">
            <v>47</v>
          </cell>
        </row>
        <row r="431">
          <cell r="A431" t="str">
            <v>ITALIE</v>
          </cell>
          <cell r="B431" t="str">
            <v>IGP Terre Siciliane</v>
          </cell>
          <cell r="C431" t="str">
            <v>MARCO DE BARTOLI</v>
          </cell>
          <cell r="F431">
            <v>2023</v>
          </cell>
          <cell r="G431" t="str">
            <v>0.75L</v>
          </cell>
          <cell r="H431" t="str">
            <v>CT6</v>
          </cell>
          <cell r="I431">
            <v>15.1</v>
          </cell>
        </row>
        <row r="432">
          <cell r="A432" t="str">
            <v>ITALIE</v>
          </cell>
          <cell r="B432" t="str">
            <v>Sicilia DOC</v>
          </cell>
          <cell r="C432" t="str">
            <v>MARCO DE BARTOLI</v>
          </cell>
          <cell r="F432">
            <v>2023</v>
          </cell>
          <cell r="G432" t="str">
            <v>0.75L</v>
          </cell>
          <cell r="H432" t="str">
            <v>CT6</v>
          </cell>
          <cell r="I432">
            <v>25</v>
          </cell>
        </row>
        <row r="433">
          <cell r="A433" t="str">
            <v>ITALIE</v>
          </cell>
          <cell r="B433" t="str">
            <v>Barolo DOCG</v>
          </cell>
          <cell r="C433" t="str">
            <v>BORGOGNO</v>
          </cell>
          <cell r="F433">
            <v>2009</v>
          </cell>
          <cell r="G433" t="str">
            <v>0.75L</v>
          </cell>
          <cell r="H433" t="str">
            <v>CT6</v>
          </cell>
          <cell r="I433">
            <v>153</v>
          </cell>
        </row>
        <row r="434">
          <cell r="A434" t="str">
            <v>ITALIE</v>
          </cell>
          <cell r="B434" t="str">
            <v>Barolo DOCG</v>
          </cell>
          <cell r="C434" t="str">
            <v>BORGOGNO</v>
          </cell>
          <cell r="F434">
            <v>2010</v>
          </cell>
          <cell r="G434" t="str">
            <v>0.75L</v>
          </cell>
          <cell r="H434" t="str">
            <v>CT6</v>
          </cell>
          <cell r="I434">
            <v>210</v>
          </cell>
        </row>
        <row r="435">
          <cell r="A435" t="str">
            <v>ITALIE</v>
          </cell>
          <cell r="B435" t="str">
            <v>Barolo DOCG</v>
          </cell>
          <cell r="C435" t="str">
            <v>BORGOGNO</v>
          </cell>
          <cell r="F435">
            <v>2012</v>
          </cell>
          <cell r="G435" t="str">
            <v>3L</v>
          </cell>
          <cell r="H435" t="str">
            <v>CB1MG</v>
          </cell>
          <cell r="I435">
            <v>244</v>
          </cell>
        </row>
        <row r="436">
          <cell r="A436" t="str">
            <v>ITALIE</v>
          </cell>
          <cell r="B436" t="str">
            <v>Barolo DOCG</v>
          </cell>
          <cell r="C436" t="str">
            <v>BORGOGNO</v>
          </cell>
          <cell r="F436">
            <v>2014</v>
          </cell>
          <cell r="G436" t="str">
            <v>3L</v>
          </cell>
          <cell r="H436" t="str">
            <v>CB1MG</v>
          </cell>
          <cell r="I436">
            <v>215</v>
          </cell>
        </row>
        <row r="437">
          <cell r="A437" t="str">
            <v>ITALIE</v>
          </cell>
          <cell r="B437" t="str">
            <v>Barolo DOCG</v>
          </cell>
          <cell r="C437" t="str">
            <v>BORGOGNO</v>
          </cell>
          <cell r="F437">
            <v>2016</v>
          </cell>
          <cell r="G437" t="str">
            <v>0.75L</v>
          </cell>
          <cell r="H437" t="str">
            <v>CT6</v>
          </cell>
          <cell r="I437">
            <v>139</v>
          </cell>
        </row>
        <row r="438">
          <cell r="A438" t="str">
            <v>ITALIE</v>
          </cell>
          <cell r="B438" t="str">
            <v>Barolo DOCG</v>
          </cell>
          <cell r="C438" t="str">
            <v>BORGOGNO</v>
          </cell>
          <cell r="F438">
            <v>2017</v>
          </cell>
          <cell r="G438" t="str">
            <v>0.75L</v>
          </cell>
          <cell r="H438" t="str">
            <v>CT6</v>
          </cell>
          <cell r="I438">
            <v>67</v>
          </cell>
        </row>
        <row r="439">
          <cell r="A439" t="str">
            <v>ITALIE</v>
          </cell>
          <cell r="B439" t="str">
            <v>Barolo DOCG</v>
          </cell>
          <cell r="C439" t="str">
            <v>BORGOGNO</v>
          </cell>
          <cell r="F439">
            <v>2017</v>
          </cell>
          <cell r="G439" t="str">
            <v>3L</v>
          </cell>
          <cell r="H439" t="str">
            <v>CB1MG</v>
          </cell>
          <cell r="I439">
            <v>196</v>
          </cell>
        </row>
        <row r="440">
          <cell r="A440" t="str">
            <v>ITALIE</v>
          </cell>
          <cell r="B440" t="str">
            <v>Barolo DOCG</v>
          </cell>
          <cell r="C440" t="str">
            <v>BORGOGNO</v>
          </cell>
          <cell r="F440">
            <v>2019</v>
          </cell>
          <cell r="G440" t="str">
            <v>0.75L</v>
          </cell>
          <cell r="H440" t="str">
            <v>CT6</v>
          </cell>
          <cell r="I440">
            <v>101</v>
          </cell>
        </row>
        <row r="441">
          <cell r="A441" t="str">
            <v>ITALIE</v>
          </cell>
          <cell r="B441" t="str">
            <v>Barolo DOCG</v>
          </cell>
          <cell r="C441" t="str">
            <v>BORGOGNO</v>
          </cell>
          <cell r="F441">
            <v>2021</v>
          </cell>
          <cell r="G441" t="str">
            <v>0.75L</v>
          </cell>
          <cell r="H441" t="str">
            <v>CT6</v>
          </cell>
          <cell r="I441">
            <v>39.4</v>
          </cell>
        </row>
        <row r="442">
          <cell r="A442" t="str">
            <v>ITALIE</v>
          </cell>
          <cell r="B442" t="str">
            <v>Colli Tortonesi Timorasso DOC</v>
          </cell>
          <cell r="C442" t="str">
            <v>BORGOGNO</v>
          </cell>
          <cell r="F442">
            <v>2021</v>
          </cell>
          <cell r="G442" t="str">
            <v>0.75L</v>
          </cell>
          <cell r="H442" t="str">
            <v>CT6</v>
          </cell>
          <cell r="I442">
            <v>24.5</v>
          </cell>
        </row>
        <row r="443">
          <cell r="A443" t="str">
            <v>ITALIE</v>
          </cell>
          <cell r="B443" t="str">
            <v>Langhe D.O.C.</v>
          </cell>
          <cell r="C443" t="str">
            <v>BORGOGNO</v>
          </cell>
          <cell r="F443">
            <v>2022</v>
          </cell>
          <cell r="G443" t="str">
            <v>0.75L</v>
          </cell>
          <cell r="H443" t="str">
            <v>CT6</v>
          </cell>
          <cell r="I443">
            <v>27</v>
          </cell>
        </row>
        <row r="444">
          <cell r="A444" t="str">
            <v>ITALIE</v>
          </cell>
          <cell r="B444" t="str">
            <v>Langhe D.O.C.</v>
          </cell>
          <cell r="C444" t="str">
            <v>BORGOGNO</v>
          </cell>
          <cell r="F444">
            <v>2022</v>
          </cell>
          <cell r="G444" t="str">
            <v>0.75L</v>
          </cell>
          <cell r="H444" t="str">
            <v>CT6</v>
          </cell>
          <cell r="I444">
            <v>21</v>
          </cell>
        </row>
        <row r="445">
          <cell r="A445" t="str">
            <v>ITALIE</v>
          </cell>
          <cell r="B445" t="str">
            <v>Dolcetto d'Alba DOC</v>
          </cell>
          <cell r="C445" t="str">
            <v>BORGOGNO</v>
          </cell>
          <cell r="F445">
            <v>2023</v>
          </cell>
          <cell r="G445" t="str">
            <v>0.75L</v>
          </cell>
          <cell r="H445" t="str">
            <v>CT6</v>
          </cell>
          <cell r="I445">
            <v>18.5</v>
          </cell>
        </row>
        <row r="446">
          <cell r="A446" t="str">
            <v>ITALIE</v>
          </cell>
          <cell r="B446" t="str">
            <v>Barolo DOCG</v>
          </cell>
          <cell r="C446" t="str">
            <v>BORGOGNO</v>
          </cell>
          <cell r="F446">
            <v>2000</v>
          </cell>
          <cell r="G446" t="str">
            <v>0.75L</v>
          </cell>
          <cell r="H446" t="str">
            <v>CT6</v>
          </cell>
          <cell r="I446">
            <v>228</v>
          </cell>
        </row>
        <row r="447">
          <cell r="A447" t="str">
            <v>ITALIE</v>
          </cell>
          <cell r="B447" t="str">
            <v>Barolo DOCG</v>
          </cell>
          <cell r="C447" t="str">
            <v>BORGOGNO</v>
          </cell>
          <cell r="F447">
            <v>1982</v>
          </cell>
          <cell r="G447" t="str">
            <v>0.75L</v>
          </cell>
          <cell r="H447" t="str">
            <v>CT6</v>
          </cell>
          <cell r="I447">
            <v>345</v>
          </cell>
        </row>
        <row r="448">
          <cell r="A448" t="str">
            <v>ITALIE</v>
          </cell>
          <cell r="B448" t="str">
            <v>Barolo DOCG</v>
          </cell>
          <cell r="C448" t="str">
            <v>BORGOGNO</v>
          </cell>
          <cell r="F448">
            <v>1985</v>
          </cell>
          <cell r="G448" t="str">
            <v>0.75L</v>
          </cell>
          <cell r="H448" t="str">
            <v>CT6</v>
          </cell>
          <cell r="I448">
            <v>487</v>
          </cell>
        </row>
        <row r="449">
          <cell r="A449" t="str">
            <v>ITALIE</v>
          </cell>
          <cell r="B449" t="str">
            <v>Barolo DOCG</v>
          </cell>
          <cell r="C449" t="str">
            <v>BORGOGNO</v>
          </cell>
          <cell r="F449">
            <v>1996</v>
          </cell>
          <cell r="G449" t="str">
            <v>0.75L</v>
          </cell>
          <cell r="H449" t="str">
            <v>CT6</v>
          </cell>
          <cell r="I449">
            <v>241</v>
          </cell>
        </row>
        <row r="450">
          <cell r="A450" t="str">
            <v>ITALIE</v>
          </cell>
          <cell r="B450" t="str">
            <v>Valdobbiadene Prosecco DOCG</v>
          </cell>
          <cell r="C450" t="str">
            <v>SORELLE BRONCA</v>
          </cell>
          <cell r="F450">
            <v>0</v>
          </cell>
          <cell r="G450" t="str">
            <v>0.75L</v>
          </cell>
          <cell r="H450" t="str">
            <v>CB6</v>
          </cell>
          <cell r="I450">
            <v>12.6</v>
          </cell>
        </row>
        <row r="451">
          <cell r="A451" t="str">
            <v>ITALIE</v>
          </cell>
          <cell r="B451" t="str">
            <v>Chianti Classico DOCG</v>
          </cell>
          <cell r="C451" t="str">
            <v>CASTELLO DI AMA</v>
          </cell>
          <cell r="F451">
            <v>2004</v>
          </cell>
          <cell r="G451" t="str">
            <v>3L</v>
          </cell>
          <cell r="H451" t="str">
            <v>CB1</v>
          </cell>
          <cell r="I451">
            <v>378</v>
          </cell>
        </row>
        <row r="452">
          <cell r="A452" t="str">
            <v>ITALIE</v>
          </cell>
          <cell r="B452" t="str">
            <v>Chianti Classico DOCG</v>
          </cell>
          <cell r="C452" t="str">
            <v>CASTELLO DI AMA</v>
          </cell>
          <cell r="F452">
            <v>2004</v>
          </cell>
          <cell r="G452" t="str">
            <v>3L</v>
          </cell>
          <cell r="H452" t="str">
            <v>CB1</v>
          </cell>
          <cell r="I452">
            <v>378</v>
          </cell>
        </row>
        <row r="453">
          <cell r="A453" t="str">
            <v>ITALIE</v>
          </cell>
          <cell r="B453" t="str">
            <v>Chianti Classico DOCG</v>
          </cell>
          <cell r="C453" t="str">
            <v>CASTELLO DI AMA</v>
          </cell>
          <cell r="F453">
            <v>2004</v>
          </cell>
          <cell r="G453" t="str">
            <v>1.50L</v>
          </cell>
          <cell r="H453" t="str">
            <v>CB1</v>
          </cell>
          <cell r="I453">
            <v>209</v>
          </cell>
        </row>
        <row r="454">
          <cell r="A454" t="str">
            <v>ITALIE</v>
          </cell>
          <cell r="B454" t="str">
            <v>Chianti Classico DOCG</v>
          </cell>
          <cell r="C454" t="str">
            <v>CASTELLO DI AMA</v>
          </cell>
          <cell r="F454">
            <v>2017</v>
          </cell>
          <cell r="G454" t="str">
            <v>0.75L</v>
          </cell>
          <cell r="H454" t="str">
            <v>CT6</v>
          </cell>
          <cell r="I454">
            <v>28</v>
          </cell>
        </row>
        <row r="455">
          <cell r="A455" t="str">
            <v>ITALIE</v>
          </cell>
          <cell r="B455" t="str">
            <v>IGP Toscana</v>
          </cell>
          <cell r="C455" t="str">
            <v>CASTELLO DI AMA</v>
          </cell>
          <cell r="F455">
            <v>2017</v>
          </cell>
          <cell r="G455" t="str">
            <v>0.75L</v>
          </cell>
          <cell r="H455" t="str">
            <v>CB6</v>
          </cell>
          <cell r="I455">
            <v>142</v>
          </cell>
        </row>
        <row r="456">
          <cell r="A456" t="str">
            <v>ITALIE</v>
          </cell>
          <cell r="B456" t="str">
            <v>Chianti Classico DOCG</v>
          </cell>
          <cell r="C456" t="str">
            <v>CASTELLO DI AMA</v>
          </cell>
          <cell r="F456">
            <v>2018</v>
          </cell>
          <cell r="G456" t="str">
            <v>0.75L</v>
          </cell>
          <cell r="H456" t="str">
            <v>CT6</v>
          </cell>
          <cell r="I456">
            <v>34.5</v>
          </cell>
        </row>
        <row r="457">
          <cell r="A457" t="str">
            <v>ITALIE</v>
          </cell>
          <cell r="B457" t="str">
            <v>Chianti Classico DOCG</v>
          </cell>
          <cell r="C457" t="str">
            <v>CASTELLO DI AMA</v>
          </cell>
          <cell r="F457">
            <v>2019</v>
          </cell>
          <cell r="G457" t="str">
            <v>0.75L</v>
          </cell>
          <cell r="H457" t="str">
            <v>CB6</v>
          </cell>
          <cell r="I457">
            <v>175</v>
          </cell>
        </row>
        <row r="458">
          <cell r="A458" t="str">
            <v>ITALIE</v>
          </cell>
          <cell r="B458" t="str">
            <v>Chianti Classico DOCG</v>
          </cell>
          <cell r="C458" t="str">
            <v>CASTELLO DI AMA</v>
          </cell>
          <cell r="F458">
            <v>2019</v>
          </cell>
          <cell r="G458" t="str">
            <v>0.75L</v>
          </cell>
          <cell r="H458" t="str">
            <v>CB6</v>
          </cell>
          <cell r="I458">
            <v>175</v>
          </cell>
        </row>
        <row r="459">
          <cell r="A459" t="str">
            <v>ITALIE</v>
          </cell>
          <cell r="B459" t="str">
            <v>Chianti Classico DOCG</v>
          </cell>
          <cell r="C459" t="str">
            <v>CASTELLO DI AMA</v>
          </cell>
          <cell r="F459">
            <v>2019</v>
          </cell>
          <cell r="G459" t="str">
            <v>0.75L</v>
          </cell>
          <cell r="H459" t="str">
            <v>CT6</v>
          </cell>
          <cell r="I459">
            <v>42</v>
          </cell>
        </row>
        <row r="460">
          <cell r="A460" t="str">
            <v>ITALIE</v>
          </cell>
          <cell r="B460" t="str">
            <v>IGP Toscana</v>
          </cell>
          <cell r="C460" t="str">
            <v>CASTELLO DI AMA</v>
          </cell>
          <cell r="F460">
            <v>2019</v>
          </cell>
          <cell r="G460" t="str">
            <v>0.75L</v>
          </cell>
          <cell r="H460" t="str">
            <v>CB6</v>
          </cell>
          <cell r="I460">
            <v>175</v>
          </cell>
        </row>
        <row r="461">
          <cell r="A461" t="str">
            <v>ITALIE</v>
          </cell>
          <cell r="B461" t="str">
            <v>Chianti Classico DOCG</v>
          </cell>
          <cell r="C461" t="str">
            <v>CASTELLO DI AMA</v>
          </cell>
          <cell r="F461">
            <v>2020</v>
          </cell>
          <cell r="G461" t="str">
            <v>0.75L</v>
          </cell>
          <cell r="H461" t="str">
            <v>CB6</v>
          </cell>
          <cell r="I461">
            <v>175</v>
          </cell>
        </row>
        <row r="462">
          <cell r="A462" t="str">
            <v>ITALIE</v>
          </cell>
          <cell r="B462" t="str">
            <v>Chianti Classico DOCG</v>
          </cell>
          <cell r="C462" t="str">
            <v>CASTELLO DI AMA</v>
          </cell>
          <cell r="F462">
            <v>2020</v>
          </cell>
          <cell r="G462" t="str">
            <v>0.75L</v>
          </cell>
          <cell r="H462" t="str">
            <v>CB6</v>
          </cell>
          <cell r="I462">
            <v>175</v>
          </cell>
        </row>
        <row r="463">
          <cell r="A463" t="str">
            <v>ITALIE</v>
          </cell>
          <cell r="B463" t="str">
            <v>Chianti Classico DOCG</v>
          </cell>
          <cell r="C463" t="str">
            <v>CASTELLO DI AMA</v>
          </cell>
          <cell r="F463">
            <v>2020</v>
          </cell>
          <cell r="G463" t="str">
            <v>0.75L</v>
          </cell>
          <cell r="H463" t="str">
            <v>CT6</v>
          </cell>
          <cell r="I463">
            <v>42</v>
          </cell>
        </row>
        <row r="464">
          <cell r="A464" t="str">
            <v>ITALIE</v>
          </cell>
          <cell r="B464" t="str">
            <v>IGP Toscana</v>
          </cell>
          <cell r="C464" t="str">
            <v>CASTELLO DI AMA</v>
          </cell>
          <cell r="F464">
            <v>2020</v>
          </cell>
          <cell r="G464" t="str">
            <v>0.75L</v>
          </cell>
          <cell r="H464" t="str">
            <v>CB6</v>
          </cell>
          <cell r="I464">
            <v>175</v>
          </cell>
        </row>
        <row r="465">
          <cell r="A465" t="str">
            <v>ITALIE</v>
          </cell>
          <cell r="B465" t="str">
            <v>Bolgheri DOC</v>
          </cell>
          <cell r="C465" t="str">
            <v>CHIAPPINI</v>
          </cell>
          <cell r="F465">
            <v>2021</v>
          </cell>
          <cell r="G465" t="str">
            <v>0.75L</v>
          </cell>
          <cell r="H465" t="str">
            <v>CB6</v>
          </cell>
          <cell r="I465">
            <v>19.989999999999998</v>
          </cell>
        </row>
        <row r="466">
          <cell r="A466" t="str">
            <v>ITALIE</v>
          </cell>
          <cell r="B466" t="str">
            <v>Bolgheri DOC</v>
          </cell>
          <cell r="C466" t="str">
            <v>CHIAPPINI</v>
          </cell>
          <cell r="F466">
            <v>2022</v>
          </cell>
          <cell r="G466" t="str">
            <v>0.75L</v>
          </cell>
          <cell r="H466" t="str">
            <v>CB6</v>
          </cell>
          <cell r="I466">
            <v>17.5</v>
          </cell>
        </row>
        <row r="467">
          <cell r="A467" t="str">
            <v>ITALIE</v>
          </cell>
          <cell r="B467" t="str">
            <v>Vino da tavola</v>
          </cell>
          <cell r="C467" t="str">
            <v>GIACOMO FENOCCHIO</v>
          </cell>
          <cell r="F467">
            <v>0</v>
          </cell>
          <cell r="G467" t="str">
            <v>0.75L</v>
          </cell>
          <cell r="H467" t="str">
            <v>CT6</v>
          </cell>
          <cell r="I467">
            <v>27.4</v>
          </cell>
        </row>
        <row r="468">
          <cell r="A468" t="str">
            <v>ITALIE</v>
          </cell>
          <cell r="B468" t="str">
            <v>Barolo DOCG</v>
          </cell>
          <cell r="C468" t="str">
            <v>GIACOMO FENOCCHIO</v>
          </cell>
          <cell r="F468">
            <v>2018</v>
          </cell>
          <cell r="G468" t="str">
            <v>0.75L</v>
          </cell>
          <cell r="H468" t="str">
            <v>CT6</v>
          </cell>
          <cell r="I468">
            <v>103</v>
          </cell>
        </row>
        <row r="469">
          <cell r="A469" t="str">
            <v>ITALIE</v>
          </cell>
          <cell r="B469" t="str">
            <v>Barolo DOCG</v>
          </cell>
          <cell r="C469" t="str">
            <v>GIACOMO FENOCCHIO</v>
          </cell>
          <cell r="F469">
            <v>2020</v>
          </cell>
          <cell r="G469" t="str">
            <v>0.75L</v>
          </cell>
          <cell r="H469" t="str">
            <v>CT6</v>
          </cell>
          <cell r="I469">
            <v>45.8</v>
          </cell>
        </row>
        <row r="470">
          <cell r="A470" t="str">
            <v>ITALIE</v>
          </cell>
          <cell r="B470" t="str">
            <v>Barolo DOCG</v>
          </cell>
          <cell r="C470" t="str">
            <v>GIACOMO FENOCCHIO</v>
          </cell>
          <cell r="F470">
            <v>2020</v>
          </cell>
          <cell r="G470" t="str">
            <v>0.75L</v>
          </cell>
          <cell r="H470" t="str">
            <v>CT6</v>
          </cell>
          <cell r="I470">
            <v>61</v>
          </cell>
        </row>
        <row r="471">
          <cell r="A471" t="str">
            <v>ITALIE</v>
          </cell>
          <cell r="B471" t="str">
            <v>Barolo DOCG</v>
          </cell>
          <cell r="C471" t="str">
            <v>GIACOMO FENOCCHIO</v>
          </cell>
          <cell r="F471">
            <v>2020</v>
          </cell>
          <cell r="G471" t="str">
            <v>0.75L</v>
          </cell>
          <cell r="H471" t="str">
            <v>CT6</v>
          </cell>
          <cell r="I471">
            <v>57</v>
          </cell>
        </row>
        <row r="472">
          <cell r="A472" t="str">
            <v>ITALIE</v>
          </cell>
          <cell r="B472" t="str">
            <v>Barolo DOCG</v>
          </cell>
          <cell r="C472" t="str">
            <v>GIACOMO FENOCCHIO</v>
          </cell>
          <cell r="F472">
            <v>2021</v>
          </cell>
          <cell r="G472" t="str">
            <v>0.75L</v>
          </cell>
          <cell r="H472" t="str">
            <v>CT6</v>
          </cell>
          <cell r="I472">
            <v>48.5</v>
          </cell>
        </row>
        <row r="473">
          <cell r="A473" t="str">
            <v>ITALIE</v>
          </cell>
          <cell r="B473" t="str">
            <v>Barolo DOCG</v>
          </cell>
          <cell r="C473" t="str">
            <v>GIACOMO FENOCCHIO</v>
          </cell>
          <cell r="F473">
            <v>2021</v>
          </cell>
          <cell r="G473" t="str">
            <v>0.75L</v>
          </cell>
          <cell r="H473" t="str">
            <v>CT6</v>
          </cell>
          <cell r="I473">
            <v>63.5</v>
          </cell>
        </row>
        <row r="474">
          <cell r="A474" t="str">
            <v>ITALIE</v>
          </cell>
          <cell r="B474" t="str">
            <v>Langhe D.O.C.</v>
          </cell>
          <cell r="C474" t="str">
            <v>GIACOMO FENOCCHIO</v>
          </cell>
          <cell r="F474">
            <v>2022</v>
          </cell>
          <cell r="G474" t="str">
            <v>0.75L</v>
          </cell>
          <cell r="H474" t="str">
            <v>CT6</v>
          </cell>
          <cell r="I474">
            <v>17.399999999999999</v>
          </cell>
        </row>
        <row r="475">
          <cell r="A475" t="str">
            <v>ITALIE</v>
          </cell>
          <cell r="B475" t="str">
            <v>Langhe D.O.C.</v>
          </cell>
          <cell r="C475" t="str">
            <v>GIACOMO FENOCCHIO</v>
          </cell>
          <cell r="F475">
            <v>2023</v>
          </cell>
          <cell r="G475" t="str">
            <v>0.75L</v>
          </cell>
          <cell r="H475" t="str">
            <v>CT6</v>
          </cell>
          <cell r="I475">
            <v>17.399999999999999</v>
          </cell>
        </row>
        <row r="476">
          <cell r="A476" t="str">
            <v>ITALIE</v>
          </cell>
          <cell r="B476" t="str">
            <v>Dolcetto d'Alba DOC</v>
          </cell>
          <cell r="C476" t="str">
            <v>GIACOMO FENOCCHIO</v>
          </cell>
          <cell r="F476">
            <v>2023</v>
          </cell>
          <cell r="G476" t="str">
            <v>0.75L</v>
          </cell>
          <cell r="H476" t="str">
            <v>CT6</v>
          </cell>
          <cell r="I476">
            <v>12.3</v>
          </cell>
        </row>
        <row r="478">
          <cell r="A478" t="str">
            <v>ITALIE</v>
          </cell>
          <cell r="B478" t="str">
            <v>Brunello di Montalcino DOCG</v>
          </cell>
          <cell r="C478" t="str">
            <v>GAJA</v>
          </cell>
          <cell r="F478">
            <v>2018</v>
          </cell>
          <cell r="G478" t="str">
            <v>0.75L</v>
          </cell>
          <cell r="H478" t="str">
            <v>CT6</v>
          </cell>
          <cell r="I478">
            <v>149</v>
          </cell>
        </row>
        <row r="479">
          <cell r="A479" t="str">
            <v>ITALIE</v>
          </cell>
          <cell r="B479" t="str">
            <v>Brunello di Montalcino DOCG</v>
          </cell>
          <cell r="C479" t="str">
            <v>GAJA</v>
          </cell>
          <cell r="F479">
            <v>2018</v>
          </cell>
          <cell r="G479" t="str">
            <v>0.75L</v>
          </cell>
          <cell r="H479" t="str">
            <v>CT6</v>
          </cell>
          <cell r="I479">
            <v>134</v>
          </cell>
        </row>
        <row r="480">
          <cell r="A480" t="str">
            <v>ITALIE</v>
          </cell>
          <cell r="B480" t="str">
            <v>Barbaresco DOCG</v>
          </cell>
          <cell r="C480" t="str">
            <v>GAJA</v>
          </cell>
          <cell r="F480">
            <v>2020</v>
          </cell>
          <cell r="G480" t="str">
            <v>0.75L</v>
          </cell>
          <cell r="H480" t="str">
            <v>CB3</v>
          </cell>
          <cell r="I480">
            <v>525</v>
          </cell>
        </row>
        <row r="481">
          <cell r="A481" t="str">
            <v>ITALIE</v>
          </cell>
          <cell r="B481" t="str">
            <v>Barbaresco DOCG</v>
          </cell>
          <cell r="C481" t="str">
            <v>GAJA</v>
          </cell>
          <cell r="F481">
            <v>2020</v>
          </cell>
          <cell r="G481" t="str">
            <v>0.75L</v>
          </cell>
          <cell r="H481" t="str">
            <v>CB3</v>
          </cell>
          <cell r="I481">
            <v>433</v>
          </cell>
        </row>
        <row r="482">
          <cell r="A482" t="str">
            <v>ITALIE</v>
          </cell>
          <cell r="B482" t="str">
            <v>Bolgheri D.O.C.</v>
          </cell>
          <cell r="C482" t="str">
            <v>GAJA</v>
          </cell>
          <cell r="F482">
            <v>2020</v>
          </cell>
          <cell r="G482" t="str">
            <v>0.75L</v>
          </cell>
          <cell r="H482" t="str">
            <v>CB6</v>
          </cell>
          <cell r="I482">
            <v>139</v>
          </cell>
        </row>
        <row r="483">
          <cell r="A483" t="str">
            <v>ITALIE</v>
          </cell>
          <cell r="B483" t="str">
            <v>Etna Rosso DOP</v>
          </cell>
          <cell r="C483" t="str">
            <v>GAJA</v>
          </cell>
          <cell r="F483">
            <v>2021</v>
          </cell>
          <cell r="G483" t="str">
            <v>0.75L</v>
          </cell>
          <cell r="H483" t="str">
            <v>CT6</v>
          </cell>
          <cell r="I483">
            <v>34.5</v>
          </cell>
        </row>
        <row r="484">
          <cell r="A484" t="str">
            <v>ITALIE</v>
          </cell>
          <cell r="B484" t="str">
            <v>IGP Toscana</v>
          </cell>
          <cell r="C484" t="str">
            <v>GAJA</v>
          </cell>
          <cell r="F484">
            <v>2021</v>
          </cell>
          <cell r="G484" t="str">
            <v>0.75L</v>
          </cell>
          <cell r="H484" t="str">
            <v>CT6</v>
          </cell>
          <cell r="I484">
            <v>33.5</v>
          </cell>
        </row>
        <row r="485">
          <cell r="A485" t="str">
            <v>ITALIE</v>
          </cell>
          <cell r="B485" t="str">
            <v>Langhe D.O.C.</v>
          </cell>
          <cell r="C485" t="str">
            <v>GAJA</v>
          </cell>
          <cell r="F485">
            <v>2022</v>
          </cell>
          <cell r="G485" t="str">
            <v>0.75L</v>
          </cell>
          <cell r="H485" t="str">
            <v>CT6</v>
          </cell>
          <cell r="I485">
            <v>55</v>
          </cell>
        </row>
        <row r="486">
          <cell r="A486" t="str">
            <v>ITALIE</v>
          </cell>
          <cell r="B486" t="str">
            <v>Sicilia DOP</v>
          </cell>
          <cell r="C486" t="str">
            <v>GAJA</v>
          </cell>
          <cell r="F486">
            <v>2022</v>
          </cell>
          <cell r="G486" t="str">
            <v>0.75L</v>
          </cell>
          <cell r="H486" t="str">
            <v>CT6</v>
          </cell>
          <cell r="I486">
            <v>34.5</v>
          </cell>
        </row>
        <row r="487">
          <cell r="A487" t="str">
            <v>ITALIE</v>
          </cell>
          <cell r="B487" t="str">
            <v>Dolcetto d'Alba DOC</v>
          </cell>
          <cell r="C487" t="str">
            <v>FABIO GEA</v>
          </cell>
          <cell r="F487">
            <v>2019</v>
          </cell>
          <cell r="G487" t="str">
            <v>0.75L</v>
          </cell>
          <cell r="H487" t="str">
            <v>CT6</v>
          </cell>
          <cell r="I487">
            <v>17.899999999999999</v>
          </cell>
        </row>
        <row r="488">
          <cell r="A488" t="str">
            <v>ITALIE</v>
          </cell>
          <cell r="B488" t="str">
            <v>Barbera d'Alba DOC</v>
          </cell>
          <cell r="C488" t="str">
            <v>FABIO GEA</v>
          </cell>
          <cell r="F488">
            <v>2020</v>
          </cell>
          <cell r="G488" t="str">
            <v>0.75L</v>
          </cell>
          <cell r="H488" t="str">
            <v>CT6</v>
          </cell>
          <cell r="I488">
            <v>19.5</v>
          </cell>
        </row>
        <row r="489">
          <cell r="A489" t="str">
            <v>ITALIE</v>
          </cell>
          <cell r="B489" t="str">
            <v>Etna Rosso DOP</v>
          </cell>
          <cell r="C489" t="str">
            <v>MASSIMO LENTSCH</v>
          </cell>
          <cell r="F489">
            <v>2019</v>
          </cell>
          <cell r="G489" t="str">
            <v>0.75L</v>
          </cell>
          <cell r="H489" t="str">
            <v>CT6</v>
          </cell>
          <cell r="I489">
            <v>20.3</v>
          </cell>
        </row>
        <row r="490">
          <cell r="A490" t="str">
            <v>ITALIE</v>
          </cell>
          <cell r="B490" t="str">
            <v>Toscana I.G.T.</v>
          </cell>
          <cell r="C490" t="str">
            <v>MONTERAPONI</v>
          </cell>
          <cell r="F490">
            <v>2019</v>
          </cell>
          <cell r="G490" t="str">
            <v>0.75L</v>
          </cell>
          <cell r="H490" t="str">
            <v>CT6</v>
          </cell>
          <cell r="I490">
            <v>58</v>
          </cell>
        </row>
        <row r="491">
          <cell r="A491" t="str">
            <v>ITALIE</v>
          </cell>
          <cell r="B491" t="str">
            <v>Classico Riserva Docg</v>
          </cell>
          <cell r="C491" t="str">
            <v>MONTERAPONI</v>
          </cell>
          <cell r="F491">
            <v>2021</v>
          </cell>
          <cell r="G491" t="str">
            <v>0.75L</v>
          </cell>
          <cell r="H491" t="str">
            <v>CT6</v>
          </cell>
          <cell r="I491">
            <v>53</v>
          </cell>
        </row>
        <row r="492">
          <cell r="A492" t="str">
            <v>ITALIE</v>
          </cell>
          <cell r="B492" t="str">
            <v>Chianti Classico DOCG</v>
          </cell>
          <cell r="C492" t="str">
            <v>MONTERAPONI</v>
          </cell>
          <cell r="F492">
            <v>2022</v>
          </cell>
          <cell r="G492" t="str">
            <v>0.75L</v>
          </cell>
          <cell r="H492" t="str">
            <v>CT12</v>
          </cell>
          <cell r="I492">
            <v>20.75</v>
          </cell>
        </row>
        <row r="493">
          <cell r="A493" t="str">
            <v>ITALIE</v>
          </cell>
          <cell r="B493" t="str">
            <v>IGP Toscana</v>
          </cell>
          <cell r="C493" t="str">
            <v>ORNELLAIA</v>
          </cell>
          <cell r="F493">
            <v>2020</v>
          </cell>
          <cell r="G493" t="str">
            <v>0.75L</v>
          </cell>
          <cell r="H493" t="str">
            <v>CB3</v>
          </cell>
          <cell r="I493">
            <v>235</v>
          </cell>
        </row>
        <row r="494">
          <cell r="A494" t="str">
            <v>ITALIE</v>
          </cell>
          <cell r="B494" t="str">
            <v>IGP Toscana</v>
          </cell>
          <cell r="C494" t="str">
            <v>ORNELLAIA</v>
          </cell>
          <cell r="F494">
            <v>2020</v>
          </cell>
          <cell r="G494" t="str">
            <v>0.75L</v>
          </cell>
          <cell r="H494" t="str">
            <v>CB3</v>
          </cell>
          <cell r="I494">
            <v>690</v>
          </cell>
        </row>
        <row r="495">
          <cell r="A495" t="str">
            <v>ITALIE</v>
          </cell>
          <cell r="B495" t="str">
            <v>IGP Toscana</v>
          </cell>
          <cell r="C495" t="str">
            <v>ORNELLAIA</v>
          </cell>
          <cell r="F495">
            <v>2021</v>
          </cell>
          <cell r="G495" t="str">
            <v>0.75L</v>
          </cell>
          <cell r="H495" t="str">
            <v>CB1</v>
          </cell>
          <cell r="I495">
            <v>550</v>
          </cell>
        </row>
        <row r="496">
          <cell r="A496" t="str">
            <v>ITALIE</v>
          </cell>
          <cell r="B496" t="str">
            <v>IGP Toscana</v>
          </cell>
          <cell r="C496" t="str">
            <v>ORNELLAIA</v>
          </cell>
          <cell r="F496">
            <v>2022</v>
          </cell>
          <cell r="G496" t="str">
            <v>0.75L</v>
          </cell>
          <cell r="H496" t="str">
            <v>CB3</v>
          </cell>
          <cell r="I496">
            <v>195</v>
          </cell>
        </row>
        <row r="497">
          <cell r="A497" t="str">
            <v>ITALIE</v>
          </cell>
          <cell r="B497" t="str">
            <v>Menfi Sicilia DOC</v>
          </cell>
          <cell r="C497" t="str">
            <v>PLANETA</v>
          </cell>
          <cell r="F497">
            <v>2018</v>
          </cell>
          <cell r="G497" t="str">
            <v>0.75L</v>
          </cell>
          <cell r="H497" t="str">
            <v>CT6</v>
          </cell>
          <cell r="I497">
            <v>18</v>
          </cell>
        </row>
        <row r="498">
          <cell r="A498" t="str">
            <v>ITALIE</v>
          </cell>
          <cell r="B498" t="str">
            <v>Menfi Sicilia DOC</v>
          </cell>
          <cell r="C498" t="str">
            <v>PLANETA</v>
          </cell>
          <cell r="F498">
            <v>2019</v>
          </cell>
          <cell r="G498" t="str">
            <v>0.75L</v>
          </cell>
          <cell r="H498" t="str">
            <v>CT6</v>
          </cell>
          <cell r="I498">
            <v>18</v>
          </cell>
        </row>
        <row r="499">
          <cell r="A499" t="str">
            <v>ITALIE</v>
          </cell>
          <cell r="B499" t="str">
            <v>Noto DOC</v>
          </cell>
          <cell r="C499" t="str">
            <v>PLANETA</v>
          </cell>
          <cell r="F499">
            <v>2019</v>
          </cell>
          <cell r="G499" t="str">
            <v>0.75L</v>
          </cell>
          <cell r="H499" t="str">
            <v>CT6</v>
          </cell>
          <cell r="I499">
            <v>19.8</v>
          </cell>
        </row>
        <row r="500">
          <cell r="A500" t="str">
            <v>ITALIE</v>
          </cell>
          <cell r="B500" t="str">
            <v>Noto DOC</v>
          </cell>
          <cell r="C500" t="str">
            <v>PLANETA</v>
          </cell>
          <cell r="F500">
            <v>2020</v>
          </cell>
          <cell r="G500" t="str">
            <v>0.75L</v>
          </cell>
          <cell r="H500" t="str">
            <v>CT6</v>
          </cell>
          <cell r="I500">
            <v>22.5</v>
          </cell>
        </row>
        <row r="501">
          <cell r="A501" t="str">
            <v>ITALIE</v>
          </cell>
          <cell r="B501" t="str">
            <v>Sicilia Etna DOC</v>
          </cell>
          <cell r="C501" t="str">
            <v>PLANETA</v>
          </cell>
          <cell r="F501">
            <v>2020</v>
          </cell>
          <cell r="G501" t="str">
            <v>0.75L</v>
          </cell>
          <cell r="H501" t="str">
            <v>CT6</v>
          </cell>
          <cell r="I501">
            <v>18</v>
          </cell>
        </row>
        <row r="502">
          <cell r="A502" t="str">
            <v>ITALIE</v>
          </cell>
          <cell r="B502" t="str">
            <v>Sicilia Etna DOC</v>
          </cell>
          <cell r="C502" t="str">
            <v>PLANETA</v>
          </cell>
          <cell r="F502">
            <v>2020</v>
          </cell>
          <cell r="G502" t="str">
            <v>0.75L</v>
          </cell>
          <cell r="H502" t="str">
            <v>CT6</v>
          </cell>
          <cell r="I502">
            <v>21.35</v>
          </cell>
        </row>
        <row r="503">
          <cell r="A503" t="str">
            <v>ITALIE</v>
          </cell>
          <cell r="B503" t="str">
            <v>Cerasuolo di Vittoria DOCG</v>
          </cell>
          <cell r="C503" t="str">
            <v>PLANETA</v>
          </cell>
          <cell r="F503">
            <v>2021</v>
          </cell>
          <cell r="G503" t="str">
            <v>0.75L</v>
          </cell>
          <cell r="H503" t="str">
            <v>CT6</v>
          </cell>
          <cell r="I503">
            <v>11.9</v>
          </cell>
        </row>
        <row r="504">
          <cell r="A504" t="str">
            <v>ITALIE</v>
          </cell>
          <cell r="B504" t="str">
            <v>Noto DOC</v>
          </cell>
          <cell r="C504" t="str">
            <v>PLANETA</v>
          </cell>
          <cell r="F504">
            <v>2021</v>
          </cell>
          <cell r="G504" t="str">
            <v>0.75L</v>
          </cell>
          <cell r="H504" t="str">
            <v>CT6</v>
          </cell>
          <cell r="I504">
            <v>23.7</v>
          </cell>
        </row>
        <row r="505">
          <cell r="A505" t="str">
            <v>ITALIE</v>
          </cell>
          <cell r="B505" t="str">
            <v>Sicilia Etna DOC</v>
          </cell>
          <cell r="C505" t="str">
            <v>PLANETA</v>
          </cell>
          <cell r="F505">
            <v>2021</v>
          </cell>
          <cell r="G505" t="str">
            <v>0.75L</v>
          </cell>
          <cell r="H505" t="str">
            <v>CT6</v>
          </cell>
          <cell r="I505">
            <v>20.5</v>
          </cell>
        </row>
        <row r="506">
          <cell r="A506" t="str">
            <v>ITALIE</v>
          </cell>
          <cell r="B506" t="str">
            <v>Cerasuolo di Vittoria DOCG</v>
          </cell>
          <cell r="C506" t="str">
            <v>PLANETA</v>
          </cell>
          <cell r="F506">
            <v>2022</v>
          </cell>
          <cell r="G506" t="str">
            <v>0.75L</v>
          </cell>
          <cell r="H506" t="str">
            <v>CT6</v>
          </cell>
          <cell r="I506">
            <v>12.3</v>
          </cell>
        </row>
        <row r="507">
          <cell r="A507" t="str">
            <v>ITALIE</v>
          </cell>
          <cell r="B507" t="str">
            <v>Etna Rosso DOP</v>
          </cell>
          <cell r="C507" t="str">
            <v>PLANETA</v>
          </cell>
          <cell r="F507">
            <v>2022</v>
          </cell>
          <cell r="G507" t="str">
            <v>0.75L</v>
          </cell>
          <cell r="H507" t="str">
            <v>CT6</v>
          </cell>
          <cell r="I507">
            <v>12</v>
          </cell>
        </row>
        <row r="508">
          <cell r="A508" t="str">
            <v>ITALIE</v>
          </cell>
          <cell r="B508" t="str">
            <v>Menfi Sicilia DOC</v>
          </cell>
          <cell r="C508" t="str">
            <v>PLANETA</v>
          </cell>
          <cell r="F508">
            <v>2022</v>
          </cell>
          <cell r="G508" t="str">
            <v>0.75L</v>
          </cell>
          <cell r="H508" t="str">
            <v>CT6</v>
          </cell>
          <cell r="I508">
            <v>25.9</v>
          </cell>
        </row>
        <row r="509">
          <cell r="A509" t="str">
            <v>ITALIE</v>
          </cell>
          <cell r="B509" t="str">
            <v>Sicilia DOC</v>
          </cell>
          <cell r="C509" t="str">
            <v>PLANETA</v>
          </cell>
          <cell r="F509">
            <v>2022</v>
          </cell>
          <cell r="G509" t="str">
            <v>0.75L</v>
          </cell>
          <cell r="H509" t="str">
            <v>CT6</v>
          </cell>
          <cell r="I509">
            <v>8.5</v>
          </cell>
        </row>
        <row r="510">
          <cell r="A510" t="str">
            <v>ITALIE</v>
          </cell>
          <cell r="B510" t="str">
            <v>Sicilia Etna DOC</v>
          </cell>
          <cell r="C510" t="str">
            <v>PLANETA</v>
          </cell>
          <cell r="F510">
            <v>2022</v>
          </cell>
          <cell r="G510" t="str">
            <v>0.75L</v>
          </cell>
          <cell r="H510" t="str">
            <v>CT6</v>
          </cell>
          <cell r="I510">
            <v>21.35</v>
          </cell>
        </row>
        <row r="511">
          <cell r="A511" t="str">
            <v>ITALIE</v>
          </cell>
          <cell r="B511" t="str">
            <v>Vittoria DOC</v>
          </cell>
          <cell r="C511" t="str">
            <v>PLANETA</v>
          </cell>
          <cell r="F511">
            <v>2022</v>
          </cell>
          <cell r="G511" t="str">
            <v>0.75L</v>
          </cell>
          <cell r="H511" t="str">
            <v>CT6</v>
          </cell>
          <cell r="I511">
            <v>10</v>
          </cell>
        </row>
        <row r="512">
          <cell r="A512" t="str">
            <v>ITALIE</v>
          </cell>
          <cell r="B512" t="str">
            <v>Menfi Sicilia DOC</v>
          </cell>
          <cell r="C512" t="str">
            <v>PLANETA</v>
          </cell>
          <cell r="F512">
            <v>2023</v>
          </cell>
          <cell r="G512" t="str">
            <v>0.75L</v>
          </cell>
          <cell r="H512" t="str">
            <v>CT6</v>
          </cell>
          <cell r="I512">
            <v>25.9</v>
          </cell>
        </row>
        <row r="513">
          <cell r="A513" t="str">
            <v>ITALIE</v>
          </cell>
          <cell r="B513" t="str">
            <v>Moscato d'Asti DOCG</v>
          </cell>
          <cell r="C513" t="str">
            <v>PLANETA</v>
          </cell>
          <cell r="F513">
            <v>2023</v>
          </cell>
          <cell r="G513" t="str">
            <v>0.75L</v>
          </cell>
          <cell r="H513" t="str">
            <v>CT6</v>
          </cell>
          <cell r="I513">
            <v>9</v>
          </cell>
        </row>
        <row r="514">
          <cell r="A514" t="str">
            <v>ITALIE</v>
          </cell>
          <cell r="B514" t="str">
            <v>Sicilia DOC</v>
          </cell>
          <cell r="C514" t="str">
            <v>PLANETA</v>
          </cell>
          <cell r="F514">
            <v>2023</v>
          </cell>
          <cell r="G514" t="str">
            <v>0.75L</v>
          </cell>
          <cell r="H514" t="str">
            <v>CT6</v>
          </cell>
          <cell r="I514">
            <v>9.5</v>
          </cell>
        </row>
        <row r="515">
          <cell r="A515" t="str">
            <v>ITALIE</v>
          </cell>
          <cell r="B515" t="str">
            <v>Vittoria DOC</v>
          </cell>
          <cell r="C515" t="str">
            <v>PLANETA</v>
          </cell>
          <cell r="F515">
            <v>2024</v>
          </cell>
          <cell r="G515" t="str">
            <v>0.75L</v>
          </cell>
          <cell r="H515" t="str">
            <v>CT6</v>
          </cell>
          <cell r="I515">
            <v>12.5</v>
          </cell>
        </row>
        <row r="516">
          <cell r="A516" t="str">
            <v>ITALIE</v>
          </cell>
          <cell r="B516" t="str">
            <v>Vino Nobile di Montepulciano DOCG</v>
          </cell>
          <cell r="C516" t="str">
            <v>POLIZIANO</v>
          </cell>
          <cell r="F516">
            <v>2018</v>
          </cell>
          <cell r="G516" t="str">
            <v>0.75L</v>
          </cell>
          <cell r="H516" t="str">
            <v>CT6</v>
          </cell>
          <cell r="I516">
            <v>38.5</v>
          </cell>
        </row>
        <row r="517">
          <cell r="A517" t="str">
            <v>ITALIE</v>
          </cell>
          <cell r="B517" t="str">
            <v>Vino Nobile di Montepulciano DOCG</v>
          </cell>
          <cell r="C517" t="str">
            <v>POLIZIANO</v>
          </cell>
          <cell r="F517">
            <v>2018</v>
          </cell>
          <cell r="G517" t="str">
            <v>0.75L</v>
          </cell>
          <cell r="H517" t="str">
            <v>CB3</v>
          </cell>
          <cell r="I517">
            <v>56</v>
          </cell>
        </row>
        <row r="518">
          <cell r="A518" t="str">
            <v>ITALIE</v>
          </cell>
          <cell r="B518" t="str">
            <v>Vino Nobile di Montepulciano DOCG</v>
          </cell>
          <cell r="C518" t="str">
            <v>POLIZIANO</v>
          </cell>
          <cell r="F518">
            <v>2019</v>
          </cell>
          <cell r="G518" t="str">
            <v>0.75L</v>
          </cell>
          <cell r="H518" t="str">
            <v>CB6</v>
          </cell>
          <cell r="I518">
            <v>40</v>
          </cell>
        </row>
        <row r="519">
          <cell r="A519" t="str">
            <v>ITALIE</v>
          </cell>
          <cell r="B519" t="str">
            <v>Vino Nobile di Montepulciano DOCG</v>
          </cell>
          <cell r="C519" t="str">
            <v>POLIZIANO</v>
          </cell>
          <cell r="F519">
            <v>2020</v>
          </cell>
          <cell r="G519" t="str">
            <v>0.75L</v>
          </cell>
          <cell r="H519" t="str">
            <v>CT6</v>
          </cell>
          <cell r="I519">
            <v>19.899999999999999</v>
          </cell>
        </row>
        <row r="520">
          <cell r="A520" t="str">
            <v>ITALIE</v>
          </cell>
          <cell r="B520" t="str">
            <v>Rosso di Montepulciano DOC</v>
          </cell>
          <cell r="C520" t="str">
            <v>POLIZIANO</v>
          </cell>
          <cell r="F520">
            <v>2022</v>
          </cell>
          <cell r="G520" t="str">
            <v>0.75L</v>
          </cell>
          <cell r="H520" t="str">
            <v>CT6</v>
          </cell>
          <cell r="I520">
            <v>12.4</v>
          </cell>
        </row>
        <row r="521">
          <cell r="A521" t="str">
            <v>ITALIE</v>
          </cell>
          <cell r="B521" t="str">
            <v>Amarone della Valpolicella Classico Riserva DOCG</v>
          </cell>
          <cell r="C521" t="str">
            <v>GIUSEPPE QUINTARELLI</v>
          </cell>
          <cell r="F521">
            <v>2011</v>
          </cell>
          <cell r="G521" t="str">
            <v>0.75L</v>
          </cell>
          <cell r="H521" t="str">
            <v>CT6</v>
          </cell>
          <cell r="I521">
            <v>494</v>
          </cell>
        </row>
        <row r="522">
          <cell r="A522" t="str">
            <v>ITALIE</v>
          </cell>
          <cell r="B522" t="str">
            <v>Recioto della Valpolicella Classico</v>
          </cell>
          <cell r="C522" t="str">
            <v>GIUSEPPE QUINTARELLI</v>
          </cell>
          <cell r="F522">
            <v>2011</v>
          </cell>
          <cell r="G522" t="str">
            <v>0.375L</v>
          </cell>
          <cell r="H522" t="str">
            <v>CT12</v>
          </cell>
          <cell r="I522">
            <v>110</v>
          </cell>
        </row>
        <row r="523">
          <cell r="A523" t="str">
            <v>ITALIE</v>
          </cell>
          <cell r="B523" t="str">
            <v>Amarone della Valpolicella Classico DOCG</v>
          </cell>
          <cell r="C523" t="str">
            <v>GIUSEPPE QUINTARELLI</v>
          </cell>
          <cell r="F523">
            <v>2013</v>
          </cell>
          <cell r="G523" t="str">
            <v>0.75L</v>
          </cell>
          <cell r="H523" t="str">
            <v>CT6</v>
          </cell>
          <cell r="I523">
            <v>536</v>
          </cell>
        </row>
        <row r="524">
          <cell r="A524" t="str">
            <v>ITALIE</v>
          </cell>
          <cell r="B524" t="str">
            <v>Amarone della Valpolicella Classico Riserva DOCG</v>
          </cell>
          <cell r="C524" t="str">
            <v>GIUSEPPE QUINTARELLI</v>
          </cell>
          <cell r="F524">
            <v>2015</v>
          </cell>
          <cell r="G524" t="str">
            <v>0.75L</v>
          </cell>
          <cell r="H524" t="str">
            <v>CT6</v>
          </cell>
          <cell r="I524">
            <v>506</v>
          </cell>
        </row>
        <row r="525">
          <cell r="A525" t="str">
            <v>ITALIE</v>
          </cell>
          <cell r="B525" t="str">
            <v>Rosso IGT</v>
          </cell>
          <cell r="C525" t="str">
            <v>GIUSEPPE QUINTARELLI</v>
          </cell>
          <cell r="F525">
            <v>2015</v>
          </cell>
          <cell r="G525" t="str">
            <v>0.75L</v>
          </cell>
          <cell r="H525" t="str">
            <v>CT6</v>
          </cell>
          <cell r="I525">
            <v>281</v>
          </cell>
        </row>
        <row r="526">
          <cell r="A526" t="str">
            <v>ITALIE</v>
          </cell>
          <cell r="B526" t="str">
            <v>Recioto della Valpolicella Classico</v>
          </cell>
          <cell r="C526" t="str">
            <v>GIUSEPPE QUINTARELLI</v>
          </cell>
          <cell r="F526">
            <v>2015</v>
          </cell>
          <cell r="G526" t="str">
            <v>0.375L</v>
          </cell>
          <cell r="H526" t="str">
            <v>CT12</v>
          </cell>
          <cell r="I526">
            <v>110</v>
          </cell>
        </row>
        <row r="527">
          <cell r="A527" t="str">
            <v>ITALIE</v>
          </cell>
          <cell r="B527" t="str">
            <v>Rosso IGT</v>
          </cell>
          <cell r="C527" t="str">
            <v>GIUSEPPE QUINTARELLI</v>
          </cell>
          <cell r="F527">
            <v>2016</v>
          </cell>
          <cell r="G527" t="str">
            <v>0.75L</v>
          </cell>
          <cell r="H527" t="str">
            <v>CT6</v>
          </cell>
          <cell r="I527">
            <v>281</v>
          </cell>
        </row>
        <row r="528">
          <cell r="A528" t="str">
            <v>ITALIE</v>
          </cell>
          <cell r="B528" t="str">
            <v>Rosso IGT</v>
          </cell>
          <cell r="C528" t="str">
            <v>GIUSEPPE QUINTARELLI</v>
          </cell>
          <cell r="F528">
            <v>2016</v>
          </cell>
          <cell r="G528" t="str">
            <v>0.75L</v>
          </cell>
          <cell r="H528" t="str">
            <v>CT6</v>
          </cell>
          <cell r="I528">
            <v>117</v>
          </cell>
        </row>
        <row r="529">
          <cell r="A529" t="str">
            <v>ITALIE</v>
          </cell>
          <cell r="B529" t="str">
            <v>Amarone della Valpolicella Classico DOCG</v>
          </cell>
          <cell r="C529" t="str">
            <v>GIUSEPPE QUINTARELLI</v>
          </cell>
          <cell r="F529">
            <v>2017</v>
          </cell>
          <cell r="G529" t="str">
            <v>0.75L</v>
          </cell>
          <cell r="H529" t="str">
            <v>CT6</v>
          </cell>
          <cell r="I529">
            <v>234</v>
          </cell>
        </row>
        <row r="530">
          <cell r="A530" t="str">
            <v>ITALIE</v>
          </cell>
          <cell r="B530" t="str">
            <v>Rosso IGT</v>
          </cell>
          <cell r="C530" t="str">
            <v>GIUSEPPE QUINTARELLI</v>
          </cell>
          <cell r="F530">
            <v>2017</v>
          </cell>
          <cell r="G530" t="str">
            <v>0.75L</v>
          </cell>
          <cell r="H530" t="str">
            <v>CT6</v>
          </cell>
          <cell r="I530">
            <v>79</v>
          </cell>
        </row>
        <row r="531">
          <cell r="A531" t="str">
            <v>ITALIE</v>
          </cell>
          <cell r="B531" t="str">
            <v>Valpolicella Classico Superiore DOC</v>
          </cell>
          <cell r="C531" t="str">
            <v>GIUSEPPE QUINTARELLI</v>
          </cell>
          <cell r="F531">
            <v>2017</v>
          </cell>
          <cell r="G531" t="str">
            <v>0.75L</v>
          </cell>
          <cell r="H531" t="str">
            <v>CT6</v>
          </cell>
          <cell r="I531">
            <v>82</v>
          </cell>
        </row>
        <row r="532">
          <cell r="A532" t="str">
            <v>ITALIE</v>
          </cell>
          <cell r="B532" t="str">
            <v>Veneto IGT</v>
          </cell>
          <cell r="C532" t="str">
            <v>GIUSEPPE QUINTARELLI</v>
          </cell>
          <cell r="F532">
            <v>2021</v>
          </cell>
          <cell r="G532" t="str">
            <v>0.75L</v>
          </cell>
          <cell r="H532" t="str">
            <v>CT6</v>
          </cell>
          <cell r="I532">
            <v>46</v>
          </cell>
        </row>
        <row r="533">
          <cell r="A533" t="str">
            <v>ITALIE</v>
          </cell>
          <cell r="B533" t="str">
            <v>Veneto IGT</v>
          </cell>
          <cell r="C533" t="str">
            <v>GIUSEPPE QUINTARELLI</v>
          </cell>
          <cell r="F533">
            <v>2022</v>
          </cell>
          <cell r="G533" t="str">
            <v>0.75L</v>
          </cell>
          <cell r="H533" t="str">
            <v>CT6</v>
          </cell>
          <cell r="I533">
            <v>49</v>
          </cell>
        </row>
        <row r="534">
          <cell r="A534" t="str">
            <v>ITALIE</v>
          </cell>
          <cell r="B534" t="str">
            <v>Bianco Secco IGT</v>
          </cell>
          <cell r="C534" t="str">
            <v>GIUSEPPE QUINTARELLI</v>
          </cell>
          <cell r="F534">
            <v>2023</v>
          </cell>
          <cell r="G534" t="str">
            <v>0.75L</v>
          </cell>
          <cell r="H534" t="str">
            <v>CT6</v>
          </cell>
          <cell r="I534">
            <v>31.4</v>
          </cell>
        </row>
        <row r="535">
          <cell r="A535" t="str">
            <v>ITALIE</v>
          </cell>
          <cell r="B535" t="str">
            <v>Bolgheri DOC</v>
          </cell>
          <cell r="C535" t="str">
            <v>TENUTA SAN GUIDO</v>
          </cell>
          <cell r="F535">
            <v>2020</v>
          </cell>
          <cell r="G535" t="str">
            <v>0.75L</v>
          </cell>
          <cell r="H535" t="str">
            <v>CB6</v>
          </cell>
          <cell r="I535">
            <v>198</v>
          </cell>
        </row>
        <row r="536">
          <cell r="A536" t="str">
            <v>ITALIE</v>
          </cell>
          <cell r="B536" t="str">
            <v>Bolgheri DOC</v>
          </cell>
          <cell r="C536" t="str">
            <v>TENUTA SAN GUIDO</v>
          </cell>
          <cell r="F536">
            <v>2021</v>
          </cell>
          <cell r="G536" t="str">
            <v>0.75L</v>
          </cell>
          <cell r="H536" t="str">
            <v>CB6</v>
          </cell>
          <cell r="I536">
            <v>225</v>
          </cell>
        </row>
        <row r="537">
          <cell r="A537" t="str">
            <v>ITALIE</v>
          </cell>
          <cell r="B537" t="str">
            <v>Bolgheri DOC</v>
          </cell>
          <cell r="C537" t="str">
            <v>TENUTA SAN GUIDO</v>
          </cell>
          <cell r="F537">
            <v>2022</v>
          </cell>
          <cell r="G537" t="str">
            <v>0.75L</v>
          </cell>
          <cell r="H537" t="str">
            <v>CB6</v>
          </cell>
          <cell r="I537">
            <v>225</v>
          </cell>
        </row>
        <row r="538">
          <cell r="A538" t="str">
            <v>ITALIE</v>
          </cell>
          <cell r="B538" t="str">
            <v>Bolgheri DOC</v>
          </cell>
          <cell r="C538" t="str">
            <v>TENUTA SAN GUIDO</v>
          </cell>
          <cell r="F538">
            <v>2022</v>
          </cell>
          <cell r="G538" t="str">
            <v>3L</v>
          </cell>
          <cell r="H538" t="str">
            <v>CB1</v>
          </cell>
          <cell r="I538">
            <v>975</v>
          </cell>
        </row>
        <row r="539">
          <cell r="A539" t="str">
            <v>ITALIE</v>
          </cell>
          <cell r="B539" t="str">
            <v>Bolgheri DOC</v>
          </cell>
          <cell r="C539" t="str">
            <v>TENUTA SAN GUIDO</v>
          </cell>
          <cell r="F539">
            <v>2022</v>
          </cell>
          <cell r="G539" t="str">
            <v>1.50L</v>
          </cell>
          <cell r="H539" t="str">
            <v>CB1</v>
          </cell>
          <cell r="I539">
            <v>520</v>
          </cell>
        </row>
        <row r="540">
          <cell r="A540" t="str">
            <v>ITALIE</v>
          </cell>
          <cell r="B540" t="str">
            <v>IGP Toscana</v>
          </cell>
          <cell r="C540" t="str">
            <v>TENUTA SAN GUIDO</v>
          </cell>
          <cell r="F540">
            <v>2023</v>
          </cell>
          <cell r="G540" t="str">
            <v>0.75L</v>
          </cell>
          <cell r="H540" t="str">
            <v>CT6</v>
          </cell>
          <cell r="I540">
            <v>22.5</v>
          </cell>
        </row>
        <row r="541">
          <cell r="A541" t="str">
            <v>ITALIE</v>
          </cell>
          <cell r="B541" t="str">
            <v>IGP Toscana</v>
          </cell>
          <cell r="C541" t="str">
            <v>TENUTA SAN GUIDO</v>
          </cell>
          <cell r="F541">
            <v>2023</v>
          </cell>
          <cell r="G541" t="str">
            <v>0.75L</v>
          </cell>
          <cell r="H541" t="str">
            <v>CT6</v>
          </cell>
          <cell r="I541">
            <v>36.5</v>
          </cell>
        </row>
        <row r="542">
          <cell r="A542" t="str">
            <v>ITALIE</v>
          </cell>
          <cell r="B542" t="str">
            <v>Monferrato DOC</v>
          </cell>
          <cell r="C542" t="str">
            <v>LA SPINETTA</v>
          </cell>
          <cell r="F542">
            <v>2018</v>
          </cell>
          <cell r="G542" t="str">
            <v>0.75L</v>
          </cell>
          <cell r="H542" t="str">
            <v>CB6</v>
          </cell>
          <cell r="I542">
            <v>27</v>
          </cell>
        </row>
        <row r="543">
          <cell r="A543" t="str">
            <v>ITALIE</v>
          </cell>
          <cell r="B543" t="str">
            <v>Barbera d'Alba DOC</v>
          </cell>
          <cell r="C543" t="str">
            <v>LA SPINETTA</v>
          </cell>
          <cell r="F543">
            <v>2019</v>
          </cell>
          <cell r="G543" t="str">
            <v>0.75L</v>
          </cell>
          <cell r="H543" t="str">
            <v>CT6</v>
          </cell>
          <cell r="I543">
            <v>28.5</v>
          </cell>
        </row>
        <row r="544">
          <cell r="A544" t="str">
            <v>ITALIE</v>
          </cell>
          <cell r="B544" t="str">
            <v>Barbaresco DOCG</v>
          </cell>
          <cell r="C544" t="str">
            <v>LA SPINETTA</v>
          </cell>
          <cell r="F544">
            <v>2020</v>
          </cell>
          <cell r="G544" t="str">
            <v>0.75L</v>
          </cell>
          <cell r="H544" t="str">
            <v>CT6</v>
          </cell>
          <cell r="I544">
            <v>31.5</v>
          </cell>
        </row>
        <row r="545">
          <cell r="A545" t="str">
            <v>ITALIE</v>
          </cell>
          <cell r="B545" t="str">
            <v>Terre di Pisa DOC</v>
          </cell>
          <cell r="C545" t="str">
            <v>LA SPINETTA</v>
          </cell>
          <cell r="F545">
            <v>2020</v>
          </cell>
          <cell r="G545" t="str">
            <v>0.75L</v>
          </cell>
          <cell r="H545" t="str">
            <v>CT6</v>
          </cell>
          <cell r="I545">
            <v>12.3</v>
          </cell>
        </row>
        <row r="546">
          <cell r="A546" t="str">
            <v>ITALIE</v>
          </cell>
          <cell r="B546" t="str">
            <v>Langhe D.O.C.</v>
          </cell>
          <cell r="C546" t="str">
            <v>LA SPINETTA</v>
          </cell>
          <cell r="F546">
            <v>2021</v>
          </cell>
          <cell r="G546" t="str">
            <v>0.75L</v>
          </cell>
          <cell r="H546" t="str">
            <v>CT6</v>
          </cell>
          <cell r="I546">
            <v>17.600000000000001</v>
          </cell>
        </row>
        <row r="547">
          <cell r="A547" t="str">
            <v>ITALIE</v>
          </cell>
          <cell r="B547" t="str">
            <v>Barbaresco DOCG</v>
          </cell>
          <cell r="C547" t="str">
            <v>LA SPINETTA</v>
          </cell>
          <cell r="F547">
            <v>2022</v>
          </cell>
          <cell r="G547" t="str">
            <v>0.75L</v>
          </cell>
          <cell r="H547" t="str">
            <v>CT6</v>
          </cell>
          <cell r="I547">
            <v>31.5</v>
          </cell>
        </row>
        <row r="548">
          <cell r="A548" t="str">
            <v>ITALIE</v>
          </cell>
          <cell r="B548" t="str">
            <v>Langhe D.O.C.</v>
          </cell>
          <cell r="C548" t="str">
            <v>LA SPINETTA</v>
          </cell>
          <cell r="F548">
            <v>2023</v>
          </cell>
          <cell r="G548" t="str">
            <v>0.75L</v>
          </cell>
          <cell r="H548" t="str">
            <v>CT6</v>
          </cell>
          <cell r="I548">
            <v>17.600000000000001</v>
          </cell>
        </row>
        <row r="549">
          <cell r="A549" t="str">
            <v>ITALIE</v>
          </cell>
          <cell r="B549" t="str">
            <v>Moscato d'Asti DOCG</v>
          </cell>
          <cell r="C549" t="str">
            <v>LA SPINETTA</v>
          </cell>
          <cell r="F549">
            <v>2023</v>
          </cell>
          <cell r="G549" t="str">
            <v>0.75L</v>
          </cell>
          <cell r="H549" t="str">
            <v>CT6</v>
          </cell>
          <cell r="I549">
            <v>11.6</v>
          </cell>
        </row>
        <row r="550">
          <cell r="A550" t="str">
            <v>ITALIE</v>
          </cell>
          <cell r="B550" t="str">
            <v>Moscato d'Asti DOCG</v>
          </cell>
          <cell r="C550" t="str">
            <v>LA SPINETTA</v>
          </cell>
          <cell r="F550">
            <v>2024</v>
          </cell>
          <cell r="G550" t="str">
            <v>0.75L</v>
          </cell>
          <cell r="H550" t="str">
            <v>CT6</v>
          </cell>
          <cell r="I550">
            <v>12.4</v>
          </cell>
        </row>
        <row r="551">
          <cell r="A551" t="str">
            <v>ITALIE</v>
          </cell>
          <cell r="B551" t="str">
            <v>Brunello di Montalcino DOCG</v>
          </cell>
          <cell r="C551" t="str">
            <v>SAN POLINO</v>
          </cell>
          <cell r="F551">
            <v>2018</v>
          </cell>
          <cell r="G551" t="str">
            <v>0.75L</v>
          </cell>
          <cell r="H551" t="str">
            <v>CT6</v>
          </cell>
          <cell r="I551">
            <v>46.6</v>
          </cell>
        </row>
        <row r="552">
          <cell r="A552" t="str">
            <v>ITALIE</v>
          </cell>
          <cell r="B552" t="str">
            <v>Brunello di Montalcino DOCG</v>
          </cell>
          <cell r="C552" t="str">
            <v>SAN POLINO</v>
          </cell>
          <cell r="F552">
            <v>2019</v>
          </cell>
          <cell r="G552" t="str">
            <v>0.75L</v>
          </cell>
          <cell r="H552" t="str">
            <v>CT6</v>
          </cell>
          <cell r="I552">
            <v>59</v>
          </cell>
        </row>
        <row r="553">
          <cell r="A553" t="str">
            <v>ITALIE</v>
          </cell>
          <cell r="B553" t="str">
            <v>Rossi di Montalcino DOC</v>
          </cell>
          <cell r="C553" t="str">
            <v>SAN POLINO</v>
          </cell>
          <cell r="F553">
            <v>2022</v>
          </cell>
          <cell r="G553" t="str">
            <v>0.75L</v>
          </cell>
          <cell r="H553" t="str">
            <v>CT6</v>
          </cell>
          <cell r="I553">
            <v>23.5</v>
          </cell>
        </row>
        <row r="554">
          <cell r="A554" t="str">
            <v>ITALIE</v>
          </cell>
          <cell r="B554" t="str">
            <v>Chianti Colli Senesi DOCG</v>
          </cell>
          <cell r="C554" t="str">
            <v>GIUCCIARDINI STROZZI</v>
          </cell>
          <cell r="F554">
            <v>2022</v>
          </cell>
          <cell r="G554" t="str">
            <v>0.75L</v>
          </cell>
          <cell r="H554" t="str">
            <v>CT6</v>
          </cell>
          <cell r="I554">
            <v>9.5</v>
          </cell>
        </row>
        <row r="555">
          <cell r="A555" t="str">
            <v>ITALIE</v>
          </cell>
          <cell r="B555" t="str">
            <v>Vernaccia di San Gimignano DOCG</v>
          </cell>
          <cell r="C555" t="str">
            <v>GIUCCIARDINI STROZZI</v>
          </cell>
          <cell r="F555">
            <v>2022</v>
          </cell>
          <cell r="G555" t="str">
            <v>0.75L</v>
          </cell>
          <cell r="H555" t="str">
            <v>CT6</v>
          </cell>
          <cell r="I555">
            <v>8</v>
          </cell>
        </row>
        <row r="556">
          <cell r="A556" t="str">
            <v>ITALIE</v>
          </cell>
          <cell r="B556" t="str">
            <v>Vernaccia di San Gimignano DOCG</v>
          </cell>
          <cell r="C556" t="str">
            <v>GIUCCIARDINI STROZZI</v>
          </cell>
          <cell r="F556">
            <v>2023</v>
          </cell>
          <cell r="G556" t="str">
            <v>0.75L</v>
          </cell>
          <cell r="H556" t="str">
            <v>CT6</v>
          </cell>
          <cell r="I556">
            <v>9.5</v>
          </cell>
        </row>
        <row r="557">
          <cell r="A557" t="str">
            <v>ITALIE</v>
          </cell>
          <cell r="B557" t="str">
            <v>Chianti Colli Senesi DOCG</v>
          </cell>
          <cell r="C557" t="str">
            <v>GIUCCIARDINI STROZZI</v>
          </cell>
          <cell r="F557">
            <v>2024</v>
          </cell>
          <cell r="G557" t="str">
            <v>0.75L</v>
          </cell>
          <cell r="H557" t="str">
            <v>CT6</v>
          </cell>
          <cell r="I557">
            <v>9.5</v>
          </cell>
        </row>
        <row r="558">
          <cell r="A558" t="str">
            <v>ITALIE</v>
          </cell>
          <cell r="B558" t="str">
            <v>Valpolicella Classico Superiore DOC</v>
          </cell>
          <cell r="C558" t="str">
            <v>TEDESCHI</v>
          </cell>
          <cell r="F558">
            <v>2017</v>
          </cell>
          <cell r="G558" t="str">
            <v>0.75L</v>
          </cell>
          <cell r="H558" t="str">
            <v>CT6</v>
          </cell>
          <cell r="I558">
            <v>20.5</v>
          </cell>
        </row>
        <row r="559">
          <cell r="A559" t="str">
            <v>ITALIE</v>
          </cell>
          <cell r="B559" t="str">
            <v>Recioto della Valpolicella Classico</v>
          </cell>
          <cell r="C559" t="str">
            <v>TEDESCHI</v>
          </cell>
          <cell r="F559">
            <v>2019</v>
          </cell>
          <cell r="G559" t="str">
            <v>0.375L</v>
          </cell>
          <cell r="H559" t="str">
            <v>CT6DB</v>
          </cell>
          <cell r="I559">
            <v>26</v>
          </cell>
        </row>
        <row r="560">
          <cell r="A560" t="str">
            <v>ITALIE</v>
          </cell>
          <cell r="B560" t="str">
            <v>Amarone della Valpolicella DOCG</v>
          </cell>
          <cell r="C560" t="str">
            <v>TEDESCHI</v>
          </cell>
          <cell r="F560">
            <v>2020</v>
          </cell>
          <cell r="G560" t="str">
            <v>0.75L</v>
          </cell>
          <cell r="H560" t="str">
            <v>CT6</v>
          </cell>
          <cell r="I560">
            <v>30</v>
          </cell>
        </row>
        <row r="561">
          <cell r="A561" t="str">
            <v>ITALIE</v>
          </cell>
          <cell r="B561" t="str">
            <v>Piceno DOC</v>
          </cell>
          <cell r="C561" t="str">
            <v>VILLA BUCCI</v>
          </cell>
          <cell r="F561">
            <v>2013</v>
          </cell>
          <cell r="G561" t="str">
            <v>0.75L</v>
          </cell>
          <cell r="H561" t="str">
            <v>CT6</v>
          </cell>
          <cell r="I561">
            <v>18.899999999999999</v>
          </cell>
        </row>
        <row r="562">
          <cell r="A562" t="str">
            <v>ITALIE</v>
          </cell>
          <cell r="B562" t="str">
            <v>Castelli di Jesi Verdicchio DOCG</v>
          </cell>
          <cell r="C562" t="str">
            <v>VILLA BUCCI</v>
          </cell>
          <cell r="F562">
            <v>2020</v>
          </cell>
          <cell r="G562" t="str">
            <v>0.75L</v>
          </cell>
          <cell r="H562" t="str">
            <v>CT6</v>
          </cell>
          <cell r="I562">
            <v>12.5</v>
          </cell>
        </row>
        <row r="563">
          <cell r="A563" t="str">
            <v>LIBAN</v>
          </cell>
          <cell r="B563" t="str">
            <v>Vallée de la Bekaa</v>
          </cell>
          <cell r="C563" t="str">
            <v>CHATEAU MARSYAS</v>
          </cell>
          <cell r="F563">
            <v>2016</v>
          </cell>
          <cell r="G563" t="str">
            <v>0.75L</v>
          </cell>
          <cell r="H563" t="str">
            <v>CT6</v>
          </cell>
          <cell r="I563">
            <v>14.6</v>
          </cell>
        </row>
        <row r="564">
          <cell r="A564" t="str">
            <v>MAROC</v>
          </cell>
          <cell r="B564" t="str">
            <v>Zenata AOG</v>
          </cell>
          <cell r="C564" t="str">
            <v>ALAIN GRAILLOT</v>
          </cell>
          <cell r="F564">
            <v>2022</v>
          </cell>
          <cell r="G564" t="str">
            <v>0.75L</v>
          </cell>
          <cell r="H564" t="str">
            <v>CT6</v>
          </cell>
          <cell r="I564">
            <v>11.6</v>
          </cell>
        </row>
        <row r="565">
          <cell r="A565" t="str">
            <v>MAROC</v>
          </cell>
          <cell r="B565" t="str">
            <v>Zenata AOG</v>
          </cell>
          <cell r="C565" t="str">
            <v>ALAIN GRAILLOT</v>
          </cell>
          <cell r="F565">
            <v>2023</v>
          </cell>
          <cell r="G565" t="str">
            <v>0.75L</v>
          </cell>
          <cell r="H565" t="str">
            <v>CT6</v>
          </cell>
          <cell r="I565">
            <v>8.6</v>
          </cell>
        </row>
        <row r="566">
          <cell r="A566" t="str">
            <v>NOUVELLE-ZELANDE</v>
          </cell>
          <cell r="B566" t="str">
            <v>Hawke's Bay</v>
          </cell>
          <cell r="C566" t="str">
            <v>BLANK CANVAS</v>
          </cell>
          <cell r="F566">
            <v>2019</v>
          </cell>
          <cell r="G566" t="str">
            <v>0.75L</v>
          </cell>
          <cell r="H566" t="str">
            <v>CT6</v>
          </cell>
          <cell r="I566">
            <v>27.75</v>
          </cell>
        </row>
        <row r="567">
          <cell r="A567" t="str">
            <v>NOUVELLE-ZELANDE</v>
          </cell>
          <cell r="B567" t="str">
            <v>Central Otago</v>
          </cell>
          <cell r="C567" t="str">
            <v>BLANK CANVAS</v>
          </cell>
          <cell r="F567">
            <v>2019</v>
          </cell>
          <cell r="G567" t="str">
            <v>0.75L</v>
          </cell>
          <cell r="H567" t="str">
            <v>CT6</v>
          </cell>
          <cell r="I567">
            <v>27.75</v>
          </cell>
        </row>
        <row r="568">
          <cell r="A568" t="str">
            <v>NOUVELLE-ZELANDE</v>
          </cell>
          <cell r="B568" t="str">
            <v>Marlborough GI</v>
          </cell>
          <cell r="C568" t="str">
            <v>BLANK CANVAS</v>
          </cell>
          <cell r="F568">
            <v>2020</v>
          </cell>
          <cell r="G568" t="str">
            <v>0.75L</v>
          </cell>
          <cell r="H568" t="str">
            <v>CT6</v>
          </cell>
          <cell r="I568">
            <v>18.25</v>
          </cell>
        </row>
        <row r="569">
          <cell r="A569" t="str">
            <v>NOUVELLE-ZELANDE</v>
          </cell>
          <cell r="B569" t="str">
            <v>Marlborough GI</v>
          </cell>
          <cell r="C569" t="str">
            <v>BLANK CANVAS</v>
          </cell>
          <cell r="F569">
            <v>2020</v>
          </cell>
          <cell r="G569" t="str">
            <v>0.75L</v>
          </cell>
          <cell r="H569" t="str">
            <v>CT6</v>
          </cell>
          <cell r="I569">
            <v>23.25</v>
          </cell>
        </row>
        <row r="570">
          <cell r="A570" t="str">
            <v>NOUVELLE-ZELANDE</v>
          </cell>
          <cell r="B570" t="str">
            <v>Marlborough GI</v>
          </cell>
          <cell r="C570" t="str">
            <v>BLANK CANVAS</v>
          </cell>
          <cell r="F570">
            <v>2020</v>
          </cell>
          <cell r="G570" t="str">
            <v>0.75L</v>
          </cell>
          <cell r="H570" t="str">
            <v>CT6</v>
          </cell>
          <cell r="I570">
            <v>23.25</v>
          </cell>
        </row>
        <row r="571">
          <cell r="A571" t="str">
            <v>NOUVELLE-ZELANDE</v>
          </cell>
          <cell r="B571" t="str">
            <v>Central Otago</v>
          </cell>
          <cell r="C571" t="str">
            <v>BLANK CANVAS</v>
          </cell>
          <cell r="F571">
            <v>2020</v>
          </cell>
          <cell r="G571" t="str">
            <v>0.75L</v>
          </cell>
          <cell r="H571" t="str">
            <v>CT6</v>
          </cell>
          <cell r="I571">
            <v>27.75</v>
          </cell>
        </row>
        <row r="572">
          <cell r="A572" t="str">
            <v>NOUVELLE-ZELANDE</v>
          </cell>
          <cell r="B572" t="str">
            <v>Marlborough GI</v>
          </cell>
          <cell r="C572" t="str">
            <v>BLANK CANVAS</v>
          </cell>
          <cell r="F572">
            <v>2023</v>
          </cell>
          <cell r="G572" t="str">
            <v>0.75L</v>
          </cell>
          <cell r="H572" t="str">
            <v>CT6</v>
          </cell>
          <cell r="I572">
            <v>23.25</v>
          </cell>
        </row>
        <row r="573">
          <cell r="A573" t="str">
            <v>NOUVELLE-ZELANDE</v>
          </cell>
          <cell r="B573" t="str">
            <v>Marlborough GI</v>
          </cell>
          <cell r="C573" t="str">
            <v>SERESIN ESTATE</v>
          </cell>
          <cell r="F573">
            <v>2013</v>
          </cell>
          <cell r="G573" t="str">
            <v>1.50L</v>
          </cell>
          <cell r="H573" t="str">
            <v>MG6</v>
          </cell>
          <cell r="I573">
            <v>36</v>
          </cell>
        </row>
        <row r="574">
          <cell r="A574" t="str">
            <v>NOUVELLE-ZELANDE</v>
          </cell>
          <cell r="B574" t="str">
            <v>Marlborough GI</v>
          </cell>
          <cell r="C574" t="str">
            <v>SERESIN ESTATE</v>
          </cell>
          <cell r="F574">
            <v>2016</v>
          </cell>
          <cell r="G574" t="str">
            <v>0.75L</v>
          </cell>
          <cell r="H574" t="str">
            <v>CT6</v>
          </cell>
          <cell r="I574">
            <v>18</v>
          </cell>
        </row>
        <row r="575">
          <cell r="A575" t="str">
            <v>NOUVELLE-ZELANDE</v>
          </cell>
          <cell r="B575" t="str">
            <v>Marlborough GI</v>
          </cell>
          <cell r="C575" t="str">
            <v>SERESIN ESTATE</v>
          </cell>
          <cell r="F575">
            <v>2022</v>
          </cell>
          <cell r="G575" t="str">
            <v>0.75L</v>
          </cell>
          <cell r="H575" t="str">
            <v>CT12</v>
          </cell>
          <cell r="I575">
            <v>11.75</v>
          </cell>
        </row>
        <row r="576">
          <cell r="A576" t="str">
            <v>NOUVELLE-ZELANDE</v>
          </cell>
          <cell r="B576" t="str">
            <v>Marlborough GI</v>
          </cell>
          <cell r="C576" t="str">
            <v>SERESIN ESTATE</v>
          </cell>
          <cell r="F576">
            <v>2023</v>
          </cell>
          <cell r="G576" t="str">
            <v>0.75L</v>
          </cell>
          <cell r="H576" t="str">
            <v>CT12</v>
          </cell>
          <cell r="I576">
            <v>10.9</v>
          </cell>
        </row>
        <row r="577">
          <cell r="A577" t="str">
            <v>NOUVELLE-ZELANDE</v>
          </cell>
          <cell r="B577" t="str">
            <v>Marlborough GI</v>
          </cell>
          <cell r="C577" t="str">
            <v>SERESIN ESTATE</v>
          </cell>
          <cell r="F577">
            <v>2023</v>
          </cell>
          <cell r="G577" t="str">
            <v>0.75L</v>
          </cell>
          <cell r="H577" t="str">
            <v>CT12</v>
          </cell>
          <cell r="I577">
            <v>14.3</v>
          </cell>
        </row>
        <row r="578">
          <cell r="A578" t="str">
            <v>PORTUGAL</v>
          </cell>
          <cell r="B578" t="str">
            <v>Madeira D.O.P.</v>
          </cell>
          <cell r="C578" t="str">
            <v>BARBEITO</v>
          </cell>
          <cell r="F578">
            <v>0</v>
          </cell>
          <cell r="G578" t="str">
            <v>0.75L</v>
          </cell>
          <cell r="H578" t="str">
            <v>CT6</v>
          </cell>
          <cell r="I578">
            <v>26.8</v>
          </cell>
        </row>
        <row r="579">
          <cell r="A579" t="str">
            <v>PORTUGAL</v>
          </cell>
          <cell r="B579" t="str">
            <v>Madeira D.O.P.</v>
          </cell>
          <cell r="C579" t="str">
            <v>BARBEITO</v>
          </cell>
          <cell r="F579">
            <v>0</v>
          </cell>
          <cell r="G579" t="str">
            <v>0.75L</v>
          </cell>
          <cell r="H579" t="str">
            <v>CT6</v>
          </cell>
          <cell r="I579">
            <v>105</v>
          </cell>
        </row>
        <row r="580">
          <cell r="A580" t="str">
            <v>PORTUGAL</v>
          </cell>
          <cell r="B580" t="str">
            <v>Madeira D.O.P.</v>
          </cell>
          <cell r="C580" t="str">
            <v>BARBEITO</v>
          </cell>
          <cell r="F580">
            <v>0</v>
          </cell>
          <cell r="G580" t="str">
            <v>0.75L</v>
          </cell>
          <cell r="H580" t="str">
            <v>CT50</v>
          </cell>
          <cell r="I580">
            <v>29.5</v>
          </cell>
        </row>
        <row r="581">
          <cell r="A581" t="str">
            <v>PORTUGAL</v>
          </cell>
          <cell r="B581" t="str">
            <v>Madeira D.O.P.</v>
          </cell>
          <cell r="C581" t="str">
            <v>BARBEITO</v>
          </cell>
          <cell r="F581">
            <v>0</v>
          </cell>
          <cell r="G581" t="str">
            <v>0.75L</v>
          </cell>
          <cell r="H581" t="str">
            <v>CT6</v>
          </cell>
          <cell r="I581">
            <v>159</v>
          </cell>
        </row>
        <row r="582">
          <cell r="A582" t="str">
            <v>PORTUGAL</v>
          </cell>
          <cell r="B582" t="str">
            <v>Madeira D.O.P.</v>
          </cell>
          <cell r="C582" t="str">
            <v>BARBEITO</v>
          </cell>
          <cell r="F582">
            <v>0</v>
          </cell>
          <cell r="G582" t="str">
            <v>0.75L</v>
          </cell>
          <cell r="H582" t="str">
            <v>CT6</v>
          </cell>
          <cell r="I582">
            <v>199</v>
          </cell>
        </row>
        <row r="583">
          <cell r="A583" t="str">
            <v>PORTUGAL</v>
          </cell>
          <cell r="B583" t="str">
            <v>Madeira D.O.P.</v>
          </cell>
          <cell r="C583" t="str">
            <v>BARBEITO</v>
          </cell>
          <cell r="F583">
            <v>0</v>
          </cell>
          <cell r="G583" t="str">
            <v>0.75L</v>
          </cell>
          <cell r="H583" t="str">
            <v>CT6</v>
          </cell>
          <cell r="I583">
            <v>8.4</v>
          </cell>
        </row>
        <row r="584">
          <cell r="A584" t="str">
            <v>PORTUGAL</v>
          </cell>
          <cell r="B584" t="str">
            <v>Madeira D.O.P.</v>
          </cell>
          <cell r="C584" t="str">
            <v>BARBEITO</v>
          </cell>
          <cell r="F584">
            <v>0</v>
          </cell>
          <cell r="G584" t="str">
            <v>0.75L</v>
          </cell>
          <cell r="H584" t="str">
            <v>CT6</v>
          </cell>
          <cell r="I584">
            <v>26.8</v>
          </cell>
        </row>
        <row r="585">
          <cell r="A585" t="str">
            <v>PORTUGAL</v>
          </cell>
          <cell r="B585" t="str">
            <v>Madeira D.O.P.</v>
          </cell>
          <cell r="C585" t="str">
            <v>BARBEITO</v>
          </cell>
          <cell r="F585">
            <v>0</v>
          </cell>
          <cell r="G585" t="str">
            <v>0.75L</v>
          </cell>
          <cell r="H585" t="str">
            <v>CT6</v>
          </cell>
          <cell r="I585">
            <v>125</v>
          </cell>
        </row>
        <row r="586">
          <cell r="A586" t="str">
            <v>PORTUGAL</v>
          </cell>
          <cell r="B586" t="str">
            <v>Madeira D.O.P.</v>
          </cell>
          <cell r="C586" t="str">
            <v>BARBEITO</v>
          </cell>
          <cell r="F586">
            <v>0</v>
          </cell>
          <cell r="G586" t="str">
            <v>0.75L</v>
          </cell>
          <cell r="H586" t="str">
            <v>CT6</v>
          </cell>
          <cell r="I586">
            <v>9</v>
          </cell>
        </row>
        <row r="587">
          <cell r="A587" t="str">
            <v>PORTUGAL</v>
          </cell>
          <cell r="B587" t="str">
            <v>Madeira D.O.P.</v>
          </cell>
          <cell r="C587" t="str">
            <v>BARBEITO</v>
          </cell>
          <cell r="F587">
            <v>0</v>
          </cell>
          <cell r="G587" t="str">
            <v>0.75L</v>
          </cell>
          <cell r="H587" t="str">
            <v>CT6</v>
          </cell>
          <cell r="I587">
            <v>26.8</v>
          </cell>
        </row>
        <row r="588">
          <cell r="A588" t="str">
            <v>PORTUGAL</v>
          </cell>
          <cell r="B588" t="str">
            <v>Madeira D.O.P.</v>
          </cell>
          <cell r="C588" t="str">
            <v>BARBEITO</v>
          </cell>
          <cell r="F588">
            <v>0</v>
          </cell>
          <cell r="G588" t="str">
            <v>0.75L</v>
          </cell>
          <cell r="H588" t="str">
            <v>CT6</v>
          </cell>
          <cell r="I588">
            <v>26.8</v>
          </cell>
        </row>
        <row r="589">
          <cell r="A589" t="str">
            <v>PORTUGAL</v>
          </cell>
          <cell r="B589" t="str">
            <v>Madeira D.O.P.</v>
          </cell>
          <cell r="C589" t="str">
            <v>BARBEITO</v>
          </cell>
          <cell r="F589">
            <v>0</v>
          </cell>
          <cell r="G589" t="str">
            <v>0.50L</v>
          </cell>
          <cell r="H589" t="str">
            <v>CT50</v>
          </cell>
          <cell r="I589">
            <v>105</v>
          </cell>
        </row>
        <row r="590">
          <cell r="A590" t="str">
            <v>PORTUGAL</v>
          </cell>
          <cell r="B590" t="str">
            <v>Madeira D.O.P.</v>
          </cell>
          <cell r="C590" t="str">
            <v>BARBEITO</v>
          </cell>
          <cell r="F590">
            <v>0</v>
          </cell>
          <cell r="G590" t="str">
            <v>0.50L</v>
          </cell>
          <cell r="H590" t="str">
            <v>CT50</v>
          </cell>
          <cell r="I590">
            <v>8.1</v>
          </cell>
        </row>
        <row r="591">
          <cell r="A591" t="str">
            <v>PORTUGAL</v>
          </cell>
          <cell r="B591" t="str">
            <v>Madeira D.O.P.</v>
          </cell>
          <cell r="C591" t="str">
            <v>BARBEITO</v>
          </cell>
          <cell r="F591">
            <v>0</v>
          </cell>
          <cell r="G591" t="str">
            <v>0.50L</v>
          </cell>
          <cell r="H591" t="str">
            <v>CT6</v>
          </cell>
          <cell r="I591">
            <v>8.1</v>
          </cell>
        </row>
        <row r="592">
          <cell r="A592" t="str">
            <v>PORTUGAL</v>
          </cell>
          <cell r="B592" t="str">
            <v>Madeira D.O.P.</v>
          </cell>
          <cell r="C592" t="str">
            <v>BARBEITO</v>
          </cell>
          <cell r="F592">
            <v>0</v>
          </cell>
          <cell r="G592" t="str">
            <v>0.50L</v>
          </cell>
          <cell r="H592" t="str">
            <v>CT6</v>
          </cell>
          <cell r="I592">
            <v>46</v>
          </cell>
        </row>
        <row r="593">
          <cell r="A593" t="str">
            <v>PORTUGAL</v>
          </cell>
          <cell r="B593" t="str">
            <v>Madeira D.O.P.</v>
          </cell>
          <cell r="C593" t="str">
            <v>BARBEITO</v>
          </cell>
          <cell r="F593">
            <v>0</v>
          </cell>
          <cell r="G593" t="str">
            <v>0.50L</v>
          </cell>
          <cell r="H593" t="str">
            <v>CT50</v>
          </cell>
          <cell r="I593">
            <v>41.5</v>
          </cell>
        </row>
        <row r="594">
          <cell r="A594" t="str">
            <v>PORTUGAL</v>
          </cell>
          <cell r="B594" t="str">
            <v>Madeira D.O.P.</v>
          </cell>
          <cell r="C594" t="str">
            <v>BARBEITO</v>
          </cell>
          <cell r="F594">
            <v>2011</v>
          </cell>
          <cell r="G594" t="str">
            <v>0.50L</v>
          </cell>
          <cell r="H594" t="str">
            <v>CT50</v>
          </cell>
          <cell r="I594">
            <v>18.899999999999999</v>
          </cell>
        </row>
        <row r="595">
          <cell r="A595" t="str">
            <v>PORTUGAL</v>
          </cell>
          <cell r="B595" t="str">
            <v>Madeira D.O.P.</v>
          </cell>
          <cell r="C595" t="str">
            <v>BARBEITO</v>
          </cell>
          <cell r="F595">
            <v>2017</v>
          </cell>
          <cell r="G595" t="str">
            <v>0.50L</v>
          </cell>
          <cell r="H595" t="str">
            <v>CT50</v>
          </cell>
          <cell r="I595">
            <v>26.5</v>
          </cell>
        </row>
        <row r="596">
          <cell r="A596" t="str">
            <v>PORTUGAL</v>
          </cell>
          <cell r="B596" t="str">
            <v>Madeira D.O.P.</v>
          </cell>
          <cell r="C596" t="str">
            <v>BARBEITO</v>
          </cell>
          <cell r="F596">
            <v>1994</v>
          </cell>
          <cell r="G596" t="str">
            <v>0.75L</v>
          </cell>
          <cell r="H596" t="str">
            <v>CT6</v>
          </cell>
          <cell r="I596">
            <v>149</v>
          </cell>
        </row>
        <row r="597">
          <cell r="A597" t="str">
            <v>PORTUGAL</v>
          </cell>
          <cell r="B597" t="str">
            <v>Madeira D.O.C.</v>
          </cell>
          <cell r="C597" t="str">
            <v>BARBEITO</v>
          </cell>
          <cell r="F597">
            <v>1995</v>
          </cell>
          <cell r="G597" t="str">
            <v>0.75L</v>
          </cell>
          <cell r="H597" t="str">
            <v>CT6</v>
          </cell>
          <cell r="I597">
            <v>156</v>
          </cell>
        </row>
        <row r="598">
          <cell r="A598" t="str">
            <v>PORTUGAL</v>
          </cell>
          <cell r="B598" t="str">
            <v>Dao DOC</v>
          </cell>
          <cell r="C598" t="str">
            <v>CASA DA PASSARELLA</v>
          </cell>
          <cell r="F598">
            <v>0</v>
          </cell>
          <cell r="G598" t="str">
            <v>0.75L</v>
          </cell>
          <cell r="H598" t="str">
            <v>CT6</v>
          </cell>
          <cell r="I598">
            <v>63.5</v>
          </cell>
        </row>
        <row r="599">
          <cell r="A599" t="str">
            <v>PORTUGAL</v>
          </cell>
          <cell r="B599" t="str">
            <v>Dao DOC</v>
          </cell>
          <cell r="C599" t="str">
            <v>CASA DA PASSARELLA</v>
          </cell>
          <cell r="F599">
            <v>2016</v>
          </cell>
          <cell r="G599" t="str">
            <v>0.75L</v>
          </cell>
          <cell r="H599" t="str">
            <v>CT6</v>
          </cell>
          <cell r="I599">
            <v>11.9</v>
          </cell>
        </row>
        <row r="600">
          <cell r="A600" t="str">
            <v>PORTUGAL</v>
          </cell>
          <cell r="B600" t="str">
            <v>Dao DOC</v>
          </cell>
          <cell r="C600" t="str">
            <v>CASA DA PASSARELLA</v>
          </cell>
          <cell r="F600">
            <v>2017</v>
          </cell>
          <cell r="G600" t="str">
            <v>0.75L</v>
          </cell>
          <cell r="H600" t="str">
            <v>CT6</v>
          </cell>
          <cell r="I600">
            <v>40</v>
          </cell>
        </row>
        <row r="601">
          <cell r="A601" t="str">
            <v>PORTUGAL</v>
          </cell>
          <cell r="B601" t="str">
            <v>Dao DOC</v>
          </cell>
          <cell r="C601" t="str">
            <v>CASA DA PASSARELLA</v>
          </cell>
          <cell r="F601">
            <v>2018</v>
          </cell>
          <cell r="G601" t="str">
            <v>0.75L</v>
          </cell>
          <cell r="H601" t="str">
            <v>CT6</v>
          </cell>
          <cell r="I601">
            <v>26.6</v>
          </cell>
        </row>
        <row r="602">
          <cell r="A602" t="str">
            <v>PORTUGAL</v>
          </cell>
          <cell r="B602" t="str">
            <v>Dao DOC</v>
          </cell>
          <cell r="C602" t="str">
            <v>CASA DA PASSARELLA</v>
          </cell>
          <cell r="F602">
            <v>2019</v>
          </cell>
          <cell r="G602" t="str">
            <v>0.75L</v>
          </cell>
          <cell r="H602" t="str">
            <v>CT6</v>
          </cell>
          <cell r="I602">
            <v>40</v>
          </cell>
        </row>
        <row r="603">
          <cell r="A603" t="str">
            <v>PORTUGAL</v>
          </cell>
          <cell r="B603" t="str">
            <v>Dao DOC</v>
          </cell>
          <cell r="C603" t="str">
            <v>CASA DA PASSARELLA</v>
          </cell>
          <cell r="F603">
            <v>2020</v>
          </cell>
          <cell r="G603" t="str">
            <v>0.75L</v>
          </cell>
          <cell r="H603" t="str">
            <v>CT6</v>
          </cell>
          <cell r="I603">
            <v>26.6</v>
          </cell>
        </row>
        <row r="604">
          <cell r="A604" t="str">
            <v>PORTUGAL</v>
          </cell>
          <cell r="B604" t="str">
            <v>Dao DOC</v>
          </cell>
          <cell r="C604" t="str">
            <v>CASA DA PASSARELLA</v>
          </cell>
          <cell r="F604">
            <v>2021</v>
          </cell>
          <cell r="G604" t="str">
            <v>0.75L</v>
          </cell>
          <cell r="H604" t="str">
            <v>CT6</v>
          </cell>
          <cell r="I604">
            <v>9.8000000000000007</v>
          </cell>
        </row>
        <row r="605">
          <cell r="A605" t="str">
            <v>PORTUGAL</v>
          </cell>
          <cell r="B605" t="str">
            <v>Bairrada DOC</v>
          </cell>
          <cell r="C605" t="str">
            <v>LUIS PATO</v>
          </cell>
          <cell r="F605">
            <v>2018</v>
          </cell>
          <cell r="G605" t="str">
            <v>0.75L</v>
          </cell>
          <cell r="H605" t="str">
            <v>CT6</v>
          </cell>
          <cell r="I605">
            <v>23.5</v>
          </cell>
        </row>
        <row r="606">
          <cell r="A606" t="str">
            <v>PORTUGAL</v>
          </cell>
          <cell r="B606" t="str">
            <v>Bairrada DOC</v>
          </cell>
          <cell r="C606" t="str">
            <v>LUIS PATO</v>
          </cell>
          <cell r="F606">
            <v>2019</v>
          </cell>
          <cell r="G606" t="str">
            <v>0.75L</v>
          </cell>
          <cell r="H606" t="str">
            <v>CT6</v>
          </cell>
          <cell r="I606">
            <v>14.4</v>
          </cell>
        </row>
        <row r="607">
          <cell r="A607" t="str">
            <v>PORTUGAL</v>
          </cell>
          <cell r="B607" t="str">
            <v>Bairrada DOC</v>
          </cell>
          <cell r="C607" t="str">
            <v>LUIS PATO</v>
          </cell>
          <cell r="F607">
            <v>2019</v>
          </cell>
          <cell r="G607" t="str">
            <v>0.75L</v>
          </cell>
          <cell r="H607" t="str">
            <v>CT6</v>
          </cell>
          <cell r="I607">
            <v>23.8</v>
          </cell>
        </row>
        <row r="608">
          <cell r="A608" t="str">
            <v>PORTUGAL</v>
          </cell>
          <cell r="B608" t="str">
            <v>Bairrada DOC</v>
          </cell>
          <cell r="C608" t="str">
            <v>LUIS PATO</v>
          </cell>
          <cell r="F608">
            <v>2019</v>
          </cell>
          <cell r="G608" t="str">
            <v>0.75L</v>
          </cell>
          <cell r="H608" t="str">
            <v>CT6</v>
          </cell>
          <cell r="I608">
            <v>15.9</v>
          </cell>
        </row>
        <row r="609">
          <cell r="A609" t="str">
            <v>PORTUGAL</v>
          </cell>
          <cell r="B609" t="str">
            <v>Bairrada DOC</v>
          </cell>
          <cell r="C609" t="str">
            <v>LUIS PATO</v>
          </cell>
          <cell r="F609">
            <v>2021</v>
          </cell>
          <cell r="G609" t="str">
            <v>0.75L</v>
          </cell>
          <cell r="H609" t="str">
            <v>CT6</v>
          </cell>
          <cell r="I609">
            <v>14.7</v>
          </cell>
        </row>
        <row r="610">
          <cell r="A610" t="str">
            <v>PORTUGAL</v>
          </cell>
          <cell r="B610" t="str">
            <v>Bairrada DOC</v>
          </cell>
          <cell r="C610" t="str">
            <v>LUIS PATO</v>
          </cell>
          <cell r="F610">
            <v>2022</v>
          </cell>
          <cell r="G610" t="str">
            <v>0.75L</v>
          </cell>
          <cell r="H610" t="str">
            <v>CT6</v>
          </cell>
          <cell r="I610">
            <v>14.9</v>
          </cell>
        </row>
        <row r="611">
          <cell r="A611" t="str">
            <v>PORTUGAL</v>
          </cell>
          <cell r="B611" t="str">
            <v>Bairrada DOC</v>
          </cell>
          <cell r="C611" t="str">
            <v>LUIS PATO</v>
          </cell>
          <cell r="F611">
            <v>2022</v>
          </cell>
          <cell r="G611" t="str">
            <v>0.75L</v>
          </cell>
          <cell r="H611" t="str">
            <v>CT6</v>
          </cell>
          <cell r="I611">
            <v>9.1</v>
          </cell>
        </row>
        <row r="612">
          <cell r="A612" t="str">
            <v>PORTUGAL</v>
          </cell>
          <cell r="B612" t="str">
            <v>Bairrada DOC</v>
          </cell>
          <cell r="C612" t="str">
            <v>LUIS PATO</v>
          </cell>
          <cell r="F612">
            <v>2022</v>
          </cell>
          <cell r="G612" t="str">
            <v>0.75L</v>
          </cell>
          <cell r="H612" t="str">
            <v>CB3</v>
          </cell>
          <cell r="I612">
            <v>34.9</v>
          </cell>
        </row>
        <row r="613">
          <cell r="A613" t="str">
            <v>PORTUGAL</v>
          </cell>
          <cell r="B613" t="str">
            <v>Bairrada DOC</v>
          </cell>
          <cell r="C613" t="str">
            <v>LUIS PATO</v>
          </cell>
          <cell r="F613">
            <v>2023</v>
          </cell>
          <cell r="G613" t="str">
            <v>0.75L</v>
          </cell>
          <cell r="H613" t="str">
            <v>CT6</v>
          </cell>
          <cell r="I613">
            <v>14.95</v>
          </cell>
        </row>
        <row r="614">
          <cell r="A614" t="str">
            <v>PORTUGAL</v>
          </cell>
          <cell r="B614" t="str">
            <v>Bairrada DOC</v>
          </cell>
          <cell r="C614" t="str">
            <v>LUIS PATO</v>
          </cell>
          <cell r="F614">
            <v>2023</v>
          </cell>
          <cell r="G614" t="str">
            <v>0.75L</v>
          </cell>
          <cell r="H614" t="str">
            <v>CT6</v>
          </cell>
          <cell r="I614">
            <v>9.3000000000000007</v>
          </cell>
        </row>
        <row r="615">
          <cell r="A615" t="str">
            <v>PORTUGAL</v>
          </cell>
          <cell r="B615" t="str">
            <v>Vinho Regional Beiras</v>
          </cell>
          <cell r="C615" t="str">
            <v>LUIS PATO</v>
          </cell>
          <cell r="F615">
            <v>2000</v>
          </cell>
          <cell r="G615" t="str">
            <v>0.75L</v>
          </cell>
          <cell r="H615" t="str">
            <v>CT6</v>
          </cell>
          <cell r="I615">
            <v>35.9</v>
          </cell>
        </row>
        <row r="616">
          <cell r="A616" t="str">
            <v>PORTUGAL</v>
          </cell>
          <cell r="B616" t="str">
            <v>DOC Douro</v>
          </cell>
          <cell r="C616" t="str">
            <v>QUINTA DA CAROLINA</v>
          </cell>
          <cell r="F616">
            <v>2019</v>
          </cell>
          <cell r="G616" t="str">
            <v>0.75L</v>
          </cell>
          <cell r="H616" t="str">
            <v>CT6</v>
          </cell>
          <cell r="I616">
            <v>24</v>
          </cell>
        </row>
        <row r="617">
          <cell r="A617" t="str">
            <v>PORTUGAL</v>
          </cell>
          <cell r="B617" t="str">
            <v>DOC Douro</v>
          </cell>
          <cell r="C617" t="str">
            <v>QUINTA DA CAROLINA</v>
          </cell>
          <cell r="F617">
            <v>2021</v>
          </cell>
          <cell r="G617" t="str">
            <v>0.75L</v>
          </cell>
          <cell r="H617" t="str">
            <v>CT6</v>
          </cell>
          <cell r="I617">
            <v>27</v>
          </cell>
        </row>
        <row r="618">
          <cell r="A618" t="str">
            <v>PORTUGAL</v>
          </cell>
          <cell r="B618" t="str">
            <v>DOC Douro</v>
          </cell>
          <cell r="C618" t="str">
            <v>QUINTA DA CAROLINA</v>
          </cell>
          <cell r="F618">
            <v>2021</v>
          </cell>
          <cell r="G618" t="str">
            <v>0.75L</v>
          </cell>
          <cell r="H618" t="str">
            <v>CT6</v>
          </cell>
          <cell r="I618">
            <v>24</v>
          </cell>
        </row>
        <row r="619">
          <cell r="A619" t="str">
            <v>PORTUGAL</v>
          </cell>
          <cell r="B619" t="str">
            <v>IG Alentejano</v>
          </cell>
          <cell r="C619" t="str">
            <v>HERDADE DE SAO MIGUEL</v>
          </cell>
          <cell r="F619">
            <v>2018</v>
          </cell>
          <cell r="G619" t="str">
            <v>0.75L</v>
          </cell>
          <cell r="H619" t="str">
            <v>CB2BT</v>
          </cell>
          <cell r="I619">
            <v>10</v>
          </cell>
        </row>
        <row r="620">
          <cell r="A620" t="str">
            <v>SUISSE</v>
          </cell>
          <cell r="B620" t="str">
            <v>AOC Valais</v>
          </cell>
          <cell r="C620" t="str">
            <v>CHRISTOPHE ABBET</v>
          </cell>
          <cell r="F620">
            <v>2010</v>
          </cell>
          <cell r="G620" t="str">
            <v>0.50L</v>
          </cell>
          <cell r="H620" t="str">
            <v>CT8</v>
          </cell>
          <cell r="I620">
            <v>88</v>
          </cell>
        </row>
        <row r="621">
          <cell r="A621" t="str">
            <v>SUISSE</v>
          </cell>
          <cell r="B621" t="str">
            <v>AOC Valais</v>
          </cell>
          <cell r="C621" t="str">
            <v>CHRISTOPHE ABBET</v>
          </cell>
          <cell r="F621">
            <v>2011</v>
          </cell>
          <cell r="G621" t="str">
            <v>0.50L</v>
          </cell>
          <cell r="H621" t="str">
            <v>CT8</v>
          </cell>
          <cell r="I621">
            <v>88</v>
          </cell>
        </row>
        <row r="622">
          <cell r="A622" t="str">
            <v>SUISSE</v>
          </cell>
          <cell r="B622" t="str">
            <v>AOC Valais</v>
          </cell>
          <cell r="C622" t="str">
            <v>CHRISTOPHE ABBET</v>
          </cell>
          <cell r="F622">
            <v>2019</v>
          </cell>
          <cell r="G622" t="str">
            <v>0.75L</v>
          </cell>
          <cell r="H622" t="str">
            <v>CT12</v>
          </cell>
          <cell r="I622">
            <v>44.5</v>
          </cell>
        </row>
        <row r="623">
          <cell r="A623" t="str">
            <v>SUISSE</v>
          </cell>
          <cell r="B623" t="str">
            <v>AOC Valais</v>
          </cell>
          <cell r="C623" t="str">
            <v>CHRISTOPHE ABBET</v>
          </cell>
          <cell r="F623">
            <v>2019</v>
          </cell>
          <cell r="G623" t="str">
            <v>0.75L</v>
          </cell>
          <cell r="H623" t="str">
            <v>CT6</v>
          </cell>
          <cell r="I623">
            <v>49</v>
          </cell>
        </row>
        <row r="624">
          <cell r="A624" t="str">
            <v>SUISSE</v>
          </cell>
          <cell r="B624" t="str">
            <v>AOC Valais</v>
          </cell>
          <cell r="C624" t="str">
            <v>CHRISTOPHE ABBET</v>
          </cell>
          <cell r="F624">
            <v>2020</v>
          </cell>
          <cell r="G624" t="str">
            <v>0.75L</v>
          </cell>
          <cell r="H624" t="str">
            <v>CT6</v>
          </cell>
          <cell r="I624">
            <v>44.5</v>
          </cell>
        </row>
        <row r="625">
          <cell r="A625" t="str">
            <v>SUISSE</v>
          </cell>
          <cell r="B625" t="str">
            <v>AOC Valais</v>
          </cell>
          <cell r="C625" t="str">
            <v>CHRISTOPHE ABBET</v>
          </cell>
          <cell r="F625">
            <v>2020</v>
          </cell>
          <cell r="G625" t="str">
            <v>0.75L</v>
          </cell>
          <cell r="H625" t="str">
            <v>CT6</v>
          </cell>
          <cell r="I625">
            <v>47</v>
          </cell>
        </row>
        <row r="626">
          <cell r="A626" t="str">
            <v>SUISSE</v>
          </cell>
          <cell r="B626" t="str">
            <v>AOC Valais</v>
          </cell>
          <cell r="C626" t="str">
            <v>CHRISTOPHE ABBET</v>
          </cell>
          <cell r="F626">
            <v>2020</v>
          </cell>
          <cell r="G626" t="str">
            <v>0.75L</v>
          </cell>
          <cell r="H626" t="str">
            <v>CT12</v>
          </cell>
          <cell r="I626">
            <v>44.5</v>
          </cell>
        </row>
        <row r="627">
          <cell r="A627" t="str">
            <v>SUISSE</v>
          </cell>
          <cell r="B627" t="str">
            <v>AOC Valais</v>
          </cell>
          <cell r="C627" t="str">
            <v>CHRISTOPHE ABBET</v>
          </cell>
          <cell r="F627">
            <v>2020</v>
          </cell>
          <cell r="G627" t="str">
            <v>0.75L</v>
          </cell>
          <cell r="H627" t="str">
            <v>CT12</v>
          </cell>
          <cell r="I627">
            <v>44.5</v>
          </cell>
        </row>
        <row r="628">
          <cell r="A628" t="str">
            <v>SUISSE</v>
          </cell>
          <cell r="B628" t="str">
            <v>AOC Valais</v>
          </cell>
          <cell r="C628" t="str">
            <v>CHRISTOPHE ABBET</v>
          </cell>
          <cell r="F628">
            <v>2021</v>
          </cell>
          <cell r="G628" t="str">
            <v>0.75L</v>
          </cell>
          <cell r="H628" t="str">
            <v>CT6</v>
          </cell>
          <cell r="I628">
            <v>44.5</v>
          </cell>
        </row>
        <row r="629">
          <cell r="A629" t="str">
            <v>SUISSE</v>
          </cell>
          <cell r="B629" t="str">
            <v>AOC Valais</v>
          </cell>
          <cell r="C629" t="str">
            <v>CHRISTOPHE ABBET</v>
          </cell>
          <cell r="F629">
            <v>2022</v>
          </cell>
          <cell r="G629" t="str">
            <v>0.75L</v>
          </cell>
          <cell r="H629" t="str">
            <v>CT6</v>
          </cell>
          <cell r="I629">
            <v>47</v>
          </cell>
        </row>
        <row r="630">
          <cell r="A630" t="str">
            <v>SUISSE</v>
          </cell>
          <cell r="B630" t="str">
            <v>AOC Fully</v>
          </cell>
          <cell r="C630" t="str">
            <v>DOMAINE DE BEUDON</v>
          </cell>
          <cell r="F630">
            <v>2007</v>
          </cell>
          <cell r="G630" t="str">
            <v>0.75L</v>
          </cell>
          <cell r="H630" t="str">
            <v>CT12</v>
          </cell>
          <cell r="I630">
            <v>25</v>
          </cell>
        </row>
        <row r="631">
          <cell r="A631" t="str">
            <v>SUISSE</v>
          </cell>
          <cell r="B631" t="str">
            <v>AOC Fully</v>
          </cell>
          <cell r="C631" t="str">
            <v>DOMAINE DE BEUDON</v>
          </cell>
          <cell r="F631">
            <v>2013</v>
          </cell>
          <cell r="G631" t="str">
            <v>0.75L</v>
          </cell>
          <cell r="H631" t="str">
            <v>CT6</v>
          </cell>
          <cell r="I631">
            <v>16.600000000000001</v>
          </cell>
        </row>
        <row r="632">
          <cell r="A632" t="str">
            <v>SUISSE</v>
          </cell>
          <cell r="B632" t="str">
            <v>AOC Fully</v>
          </cell>
          <cell r="C632" t="str">
            <v>DOMAINE DE BEUDON</v>
          </cell>
          <cell r="F632">
            <v>2020</v>
          </cell>
          <cell r="G632" t="str">
            <v>0.75L</v>
          </cell>
          <cell r="H632" t="str">
            <v>CT6</v>
          </cell>
          <cell r="I632">
            <v>15</v>
          </cell>
        </row>
        <row r="633">
          <cell r="A633" t="str">
            <v>SUISSE</v>
          </cell>
          <cell r="B633" t="str">
            <v>AOC Fully</v>
          </cell>
          <cell r="C633" t="str">
            <v>DOMAINE DE BEUDON</v>
          </cell>
          <cell r="F633">
            <v>2020</v>
          </cell>
          <cell r="G633" t="str">
            <v>0.75L</v>
          </cell>
          <cell r="H633" t="str">
            <v>CT12</v>
          </cell>
          <cell r="I633">
            <v>15</v>
          </cell>
        </row>
        <row r="634">
          <cell r="A634" t="str">
            <v>SUISSE</v>
          </cell>
          <cell r="B634" t="str">
            <v>AOC Fully</v>
          </cell>
          <cell r="C634" t="str">
            <v>DOMAINE DE BEUDON</v>
          </cell>
          <cell r="F634">
            <v>2020</v>
          </cell>
          <cell r="G634" t="str">
            <v>0.75L</v>
          </cell>
          <cell r="H634" t="str">
            <v>CT6</v>
          </cell>
          <cell r="I634">
            <v>20</v>
          </cell>
        </row>
        <row r="635">
          <cell r="A635" t="str">
            <v>URUGUAY</v>
          </cell>
          <cell r="B635" t="str">
            <v>Progreso IG</v>
          </cell>
          <cell r="C635" t="str">
            <v>PISANO</v>
          </cell>
          <cell r="F635">
            <v>2020</v>
          </cell>
          <cell r="G635" t="str">
            <v>0.75L</v>
          </cell>
          <cell r="H635" t="str">
            <v>CT6</v>
          </cell>
          <cell r="I635">
            <v>8.9</v>
          </cell>
        </row>
        <row r="636">
          <cell r="A636" t="str">
            <v>URUGUAY</v>
          </cell>
          <cell r="B636" t="str">
            <v>Progreso IG</v>
          </cell>
          <cell r="C636" t="str">
            <v>PISANO</v>
          </cell>
          <cell r="F636">
            <v>2021</v>
          </cell>
          <cell r="G636" t="str">
            <v>0.75L</v>
          </cell>
          <cell r="H636" t="str">
            <v>CT6</v>
          </cell>
          <cell r="I636">
            <v>8.9</v>
          </cell>
        </row>
        <row r="637">
          <cell r="A637" t="str">
            <v>URUGUAY</v>
          </cell>
          <cell r="B637" t="str">
            <v>Progreso IG</v>
          </cell>
          <cell r="C637" t="str">
            <v>PISANO</v>
          </cell>
          <cell r="F637">
            <v>2021</v>
          </cell>
          <cell r="G637" t="str">
            <v>0.75L</v>
          </cell>
          <cell r="H637" t="str">
            <v>CT6</v>
          </cell>
          <cell r="I637">
            <v>8.9</v>
          </cell>
        </row>
        <row r="638">
          <cell r="A638" t="str">
            <v>URUGUAY</v>
          </cell>
          <cell r="B638" t="str">
            <v>Progreso IG</v>
          </cell>
          <cell r="C638" t="str">
            <v>PISANO</v>
          </cell>
          <cell r="F638">
            <v>2021</v>
          </cell>
          <cell r="G638" t="str">
            <v>0.75L</v>
          </cell>
          <cell r="H638" t="str">
            <v>CT6</v>
          </cell>
          <cell r="I638">
            <v>9.9</v>
          </cell>
        </row>
        <row r="639">
          <cell r="A639" t="str">
            <v>URUGUAY</v>
          </cell>
          <cell r="B639" t="str">
            <v>Progreso IG</v>
          </cell>
          <cell r="C639" t="str">
            <v>PISANO</v>
          </cell>
          <cell r="F639">
            <v>2022</v>
          </cell>
          <cell r="G639" t="str">
            <v>0.75L</v>
          </cell>
          <cell r="H639" t="str">
            <v>CT6</v>
          </cell>
          <cell r="I639">
            <v>8.9</v>
          </cell>
        </row>
        <row r="640">
          <cell r="A640" t="str">
            <v>ETATS UNIS</v>
          </cell>
          <cell r="B640" t="str">
            <v>Santa Ynez Valley AVA</v>
          </cell>
          <cell r="C640" t="str">
            <v>AU BON CLIMAT</v>
          </cell>
          <cell r="F640">
            <v>2001</v>
          </cell>
          <cell r="G640" t="str">
            <v>0.75L</v>
          </cell>
          <cell r="H640" t="str">
            <v>CT6</v>
          </cell>
          <cell r="I640">
            <v>52</v>
          </cell>
        </row>
        <row r="641">
          <cell r="A641" t="str">
            <v>ETATS UNIS</v>
          </cell>
          <cell r="B641" t="str">
            <v>Arroyo Grande Valley AVA</v>
          </cell>
          <cell r="C641" t="str">
            <v>AU BON CLIMAT</v>
          </cell>
          <cell r="F641">
            <v>2002</v>
          </cell>
          <cell r="G641" t="str">
            <v>0.75L</v>
          </cell>
          <cell r="H641" t="str">
            <v>CT12</v>
          </cell>
          <cell r="I641">
            <v>52</v>
          </cell>
        </row>
        <row r="642">
          <cell r="A642" t="str">
            <v>ETATS UNIS</v>
          </cell>
          <cell r="B642" t="str">
            <v>Santa Barbara County</v>
          </cell>
          <cell r="C642" t="str">
            <v>AU BON CLIMAT</v>
          </cell>
          <cell r="F642">
            <v>2018</v>
          </cell>
          <cell r="G642" t="str">
            <v>0.75L</v>
          </cell>
          <cell r="H642" t="str">
            <v>CT12</v>
          </cell>
          <cell r="I642">
            <v>30.9</v>
          </cell>
        </row>
        <row r="643">
          <cell r="A643" t="str">
            <v>ETATS UNIS</v>
          </cell>
          <cell r="B643" t="str">
            <v>Santa Ynez Valley AVA</v>
          </cell>
          <cell r="C643" t="str">
            <v>AU BON CLIMAT</v>
          </cell>
          <cell r="F643">
            <v>2019</v>
          </cell>
          <cell r="G643" t="str">
            <v>0.75L</v>
          </cell>
          <cell r="H643" t="str">
            <v>CT12</v>
          </cell>
          <cell r="I643">
            <v>42</v>
          </cell>
        </row>
        <row r="644">
          <cell r="A644" t="str">
            <v>ETATS UNIS</v>
          </cell>
          <cell r="B644" t="str">
            <v>Santa Barbara County</v>
          </cell>
          <cell r="C644" t="str">
            <v>AU BON CLIMAT</v>
          </cell>
          <cell r="F644">
            <v>2020</v>
          </cell>
          <cell r="G644" t="str">
            <v>0.75L</v>
          </cell>
          <cell r="H644" t="str">
            <v>CT6</v>
          </cell>
          <cell r="I644">
            <v>48</v>
          </cell>
        </row>
        <row r="645">
          <cell r="A645" t="str">
            <v>ETATS UNIS</v>
          </cell>
          <cell r="B645" t="str">
            <v>Santa Rita Hills AVA, Santa Ynez Valley</v>
          </cell>
          <cell r="C645" t="str">
            <v>AU BON CLIMAT</v>
          </cell>
          <cell r="F645">
            <v>2020</v>
          </cell>
          <cell r="G645" t="str">
            <v>0.75L</v>
          </cell>
          <cell r="H645" t="str">
            <v>CT12</v>
          </cell>
          <cell r="I645">
            <v>32.9</v>
          </cell>
        </row>
        <row r="646">
          <cell r="A646" t="str">
            <v>ETATS UNIS</v>
          </cell>
          <cell r="B646" t="str">
            <v>Santa Ynez Valley AVA</v>
          </cell>
          <cell r="C646" t="str">
            <v>AU BON CLIMAT</v>
          </cell>
          <cell r="F646">
            <v>2020</v>
          </cell>
          <cell r="G646" t="str">
            <v>0.75L</v>
          </cell>
          <cell r="H646" t="str">
            <v>CT12</v>
          </cell>
          <cell r="I646">
            <v>42</v>
          </cell>
        </row>
        <row r="647">
          <cell r="A647" t="str">
            <v>ETATS UNIS</v>
          </cell>
          <cell r="B647" t="str">
            <v>Santa Barbara County</v>
          </cell>
          <cell r="C647" t="str">
            <v>AU BON CLIMAT</v>
          </cell>
          <cell r="F647">
            <v>2022</v>
          </cell>
          <cell r="G647" t="str">
            <v>0.75L</v>
          </cell>
          <cell r="H647" t="str">
            <v>CT12</v>
          </cell>
          <cell r="I647">
            <v>23.4</v>
          </cell>
        </row>
        <row r="648">
          <cell r="A648" t="str">
            <v>ETATS UNIS</v>
          </cell>
          <cell r="B648" t="str">
            <v>Santa Barbara County</v>
          </cell>
          <cell r="C648" t="str">
            <v>AU BON CLIMAT</v>
          </cell>
          <cell r="F648">
            <v>2022</v>
          </cell>
          <cell r="G648" t="str">
            <v>0.75L</v>
          </cell>
          <cell r="H648" t="str">
            <v>CT12</v>
          </cell>
          <cell r="I648">
            <v>20</v>
          </cell>
        </row>
        <row r="649">
          <cell r="A649" t="str">
            <v>ETATS UNIS</v>
          </cell>
          <cell r="B649" t="str">
            <v>San Luis Obispo</v>
          </cell>
          <cell r="C649" t="str">
            <v>AU BON CLIMAT</v>
          </cell>
          <cell r="F649">
            <v>1999</v>
          </cell>
          <cell r="G649" t="str">
            <v>0.75L</v>
          </cell>
          <cell r="H649" t="str">
            <v>CT12</v>
          </cell>
          <cell r="I649">
            <v>52</v>
          </cell>
        </row>
        <row r="650">
          <cell r="A650" t="str">
            <v>ETATS UNIS</v>
          </cell>
          <cell r="B650" t="str">
            <v>Oakville, Napa Valley AVA</v>
          </cell>
          <cell r="C650" t="str">
            <v>BOND</v>
          </cell>
          <cell r="F650">
            <v>2018</v>
          </cell>
          <cell r="G650" t="str">
            <v>0.75L</v>
          </cell>
          <cell r="H650" t="str">
            <v>CB3</v>
          </cell>
          <cell r="I650">
            <v>610</v>
          </cell>
        </row>
        <row r="651">
          <cell r="A651" t="str">
            <v>ETATS UNIS</v>
          </cell>
          <cell r="B651" t="str">
            <v>Oakville, Napa Valley AVA</v>
          </cell>
          <cell r="C651" t="str">
            <v>BOND</v>
          </cell>
          <cell r="F651">
            <v>2018</v>
          </cell>
          <cell r="G651" t="str">
            <v>0.75L</v>
          </cell>
          <cell r="H651" t="str">
            <v>CB3</v>
          </cell>
          <cell r="I651">
            <v>610</v>
          </cell>
        </row>
        <row r="652">
          <cell r="A652" t="str">
            <v>ETATS UNIS</v>
          </cell>
          <cell r="B652" t="str">
            <v>Oakville, Napa Valley AVA</v>
          </cell>
          <cell r="C652" t="str">
            <v>BOND</v>
          </cell>
          <cell r="F652">
            <v>2018</v>
          </cell>
          <cell r="G652" t="str">
            <v>0.75L</v>
          </cell>
          <cell r="H652" t="str">
            <v>CB3</v>
          </cell>
          <cell r="I652">
            <v>610</v>
          </cell>
        </row>
        <row r="653">
          <cell r="A653" t="str">
            <v>ETATS UNIS</v>
          </cell>
          <cell r="B653" t="str">
            <v>Oakville, Napa Valley AVA</v>
          </cell>
          <cell r="C653" t="str">
            <v>BOND</v>
          </cell>
          <cell r="F653">
            <v>2018</v>
          </cell>
          <cell r="G653" t="str">
            <v>0.75L</v>
          </cell>
          <cell r="H653" t="str">
            <v>CB3</v>
          </cell>
          <cell r="I653">
            <v>610</v>
          </cell>
        </row>
        <row r="654">
          <cell r="A654" t="str">
            <v>ETATS UNIS</v>
          </cell>
          <cell r="B654" t="str">
            <v>Oakville, Napa Valley AVA</v>
          </cell>
          <cell r="C654" t="str">
            <v>BOND</v>
          </cell>
          <cell r="F654">
            <v>2018</v>
          </cell>
          <cell r="G654" t="str">
            <v>0.75L</v>
          </cell>
          <cell r="H654" t="str">
            <v>CB3</v>
          </cell>
          <cell r="I654">
            <v>610</v>
          </cell>
        </row>
        <row r="655">
          <cell r="A655" t="str">
            <v>ETATS UNIS</v>
          </cell>
          <cell r="B655" t="str">
            <v>Oakville, Napa Valley AVA</v>
          </cell>
          <cell r="C655" t="str">
            <v>BOND</v>
          </cell>
          <cell r="F655">
            <v>2019</v>
          </cell>
          <cell r="G655" t="str">
            <v>0.75L</v>
          </cell>
          <cell r="H655" t="str">
            <v>CB3</v>
          </cell>
          <cell r="I655">
            <v>610</v>
          </cell>
        </row>
        <row r="656">
          <cell r="A656" t="str">
            <v>ETATS UNIS</v>
          </cell>
          <cell r="B656" t="str">
            <v>Oakville, Napa Valley AVA</v>
          </cell>
          <cell r="C656" t="str">
            <v>BOND</v>
          </cell>
          <cell r="F656">
            <v>2019</v>
          </cell>
          <cell r="G656" t="str">
            <v>0.75L</v>
          </cell>
          <cell r="H656" t="str">
            <v>CB3</v>
          </cell>
          <cell r="I656">
            <v>610</v>
          </cell>
        </row>
        <row r="657">
          <cell r="A657" t="str">
            <v>ETATS UNIS</v>
          </cell>
          <cell r="B657" t="str">
            <v>Oakville, Napa Valley AVA</v>
          </cell>
          <cell r="C657" t="str">
            <v>BOND</v>
          </cell>
          <cell r="F657">
            <v>2019</v>
          </cell>
          <cell r="G657" t="str">
            <v>0.75L</v>
          </cell>
          <cell r="H657" t="str">
            <v>CB3</v>
          </cell>
          <cell r="I657">
            <v>610</v>
          </cell>
        </row>
        <row r="658">
          <cell r="A658" t="str">
            <v>ETATS UNIS</v>
          </cell>
          <cell r="B658" t="str">
            <v>Oakville, Napa Valley AVA</v>
          </cell>
          <cell r="C658" t="str">
            <v>BOND</v>
          </cell>
          <cell r="F658">
            <v>2019</v>
          </cell>
          <cell r="G658" t="str">
            <v>0.75L</v>
          </cell>
          <cell r="H658" t="str">
            <v>CB3</v>
          </cell>
          <cell r="I658">
            <v>610</v>
          </cell>
        </row>
        <row r="659">
          <cell r="A659" t="str">
            <v>ETATS UNIS</v>
          </cell>
          <cell r="B659" t="str">
            <v>Oakville, Napa Valley AVA</v>
          </cell>
          <cell r="C659" t="str">
            <v>BOND</v>
          </cell>
          <cell r="F659">
            <v>2019</v>
          </cell>
          <cell r="G659" t="str">
            <v>0.75L</v>
          </cell>
          <cell r="H659" t="str">
            <v>CB3</v>
          </cell>
          <cell r="I659">
            <v>610</v>
          </cell>
        </row>
        <row r="660">
          <cell r="A660" t="str">
            <v>ETATS UNIS</v>
          </cell>
          <cell r="B660" t="str">
            <v>Oakville, Napa Valley AVA</v>
          </cell>
          <cell r="C660" t="str">
            <v>BOND</v>
          </cell>
          <cell r="F660">
            <v>2020</v>
          </cell>
          <cell r="G660" t="str">
            <v>0.75L</v>
          </cell>
          <cell r="H660" t="str">
            <v>CB1</v>
          </cell>
          <cell r="I660">
            <v>625</v>
          </cell>
        </row>
        <row r="661">
          <cell r="A661" t="str">
            <v>ETATS UNIS</v>
          </cell>
          <cell r="B661" t="str">
            <v>Oakville, Napa Valley AVA</v>
          </cell>
          <cell r="C661" t="str">
            <v>BOND</v>
          </cell>
          <cell r="F661">
            <v>2020</v>
          </cell>
          <cell r="G661" t="str">
            <v>0.75L</v>
          </cell>
          <cell r="H661" t="str">
            <v>CB1</v>
          </cell>
          <cell r="I661">
            <v>625</v>
          </cell>
        </row>
        <row r="662">
          <cell r="A662" t="str">
            <v>ETATS UNIS</v>
          </cell>
          <cell r="B662" t="str">
            <v>Oakville, Napa Valley AVA</v>
          </cell>
          <cell r="C662" t="str">
            <v>BOND</v>
          </cell>
          <cell r="F662">
            <v>2020</v>
          </cell>
          <cell r="G662" t="str">
            <v>0.75L</v>
          </cell>
          <cell r="H662" t="str">
            <v>CB1</v>
          </cell>
          <cell r="I662">
            <v>625</v>
          </cell>
        </row>
        <row r="663">
          <cell r="A663" t="str">
            <v>ETATS UNIS</v>
          </cell>
          <cell r="B663" t="str">
            <v>Oakville, Napa Valley AVA</v>
          </cell>
          <cell r="C663" t="str">
            <v>BOND</v>
          </cell>
          <cell r="F663">
            <v>2020</v>
          </cell>
          <cell r="G663" t="str">
            <v>0.75L</v>
          </cell>
          <cell r="H663" t="str">
            <v>CB1</v>
          </cell>
          <cell r="I663">
            <v>625</v>
          </cell>
        </row>
        <row r="664">
          <cell r="A664" t="str">
            <v>ETATS UNIS</v>
          </cell>
          <cell r="B664" t="str">
            <v>Oakville, Napa Valley AVA</v>
          </cell>
          <cell r="C664" t="str">
            <v>BOND</v>
          </cell>
          <cell r="F664">
            <v>2020</v>
          </cell>
          <cell r="G664" t="str">
            <v>0.75L</v>
          </cell>
          <cell r="H664" t="str">
            <v>CB1</v>
          </cell>
          <cell r="I664">
            <v>625</v>
          </cell>
        </row>
        <row r="665">
          <cell r="A665" t="str">
            <v>ETATS UNIS</v>
          </cell>
          <cell r="B665" t="str">
            <v>Willamette Valley</v>
          </cell>
          <cell r="C665" t="str">
            <v>CRISTOM</v>
          </cell>
          <cell r="F665">
            <v>2004</v>
          </cell>
          <cell r="G665" t="str">
            <v>0.75L</v>
          </cell>
          <cell r="H665" t="str">
            <v>CT12</v>
          </cell>
          <cell r="I665">
            <v>68</v>
          </cell>
        </row>
        <row r="666">
          <cell r="A666" t="str">
            <v>ETATS UNIS</v>
          </cell>
          <cell r="B666" t="str">
            <v>Willamette Valley</v>
          </cell>
          <cell r="C666" t="str">
            <v>CRISTOM</v>
          </cell>
          <cell r="F666">
            <v>2005</v>
          </cell>
          <cell r="G666" t="str">
            <v>0.75L</v>
          </cell>
          <cell r="H666" t="str">
            <v>CT12</v>
          </cell>
          <cell r="I666">
            <v>66</v>
          </cell>
        </row>
        <row r="667">
          <cell r="A667" t="str">
            <v>ETATS UNIS</v>
          </cell>
          <cell r="B667" t="str">
            <v>Willamette Valley</v>
          </cell>
          <cell r="C667" t="str">
            <v>CRISTOM</v>
          </cell>
          <cell r="F667">
            <v>2005</v>
          </cell>
          <cell r="G667" t="str">
            <v>0.75L</v>
          </cell>
          <cell r="H667" t="str">
            <v>CT12</v>
          </cell>
          <cell r="I667">
            <v>64</v>
          </cell>
        </row>
        <row r="668">
          <cell r="A668" t="str">
            <v>ETATS UNIS</v>
          </cell>
          <cell r="B668" t="str">
            <v>Willamette Valley</v>
          </cell>
          <cell r="C668" t="str">
            <v>CRISTOM</v>
          </cell>
          <cell r="F668">
            <v>2006</v>
          </cell>
          <cell r="G668" t="str">
            <v>0.75L</v>
          </cell>
          <cell r="H668" t="str">
            <v>CT6</v>
          </cell>
          <cell r="I668">
            <v>66</v>
          </cell>
        </row>
        <row r="669">
          <cell r="A669" t="str">
            <v>ETATS UNIS</v>
          </cell>
          <cell r="B669" t="str">
            <v>Willamette Valley</v>
          </cell>
          <cell r="C669" t="str">
            <v>CRISTOM</v>
          </cell>
          <cell r="F669">
            <v>2006</v>
          </cell>
          <cell r="G669" t="str">
            <v>0.75L</v>
          </cell>
          <cell r="H669" t="str">
            <v>CT12</v>
          </cell>
          <cell r="I669">
            <v>64</v>
          </cell>
        </row>
        <row r="670">
          <cell r="A670" t="str">
            <v>ETATS UNIS</v>
          </cell>
          <cell r="B670" t="str">
            <v>Willamette Valley</v>
          </cell>
          <cell r="C670" t="str">
            <v>CRISTOM</v>
          </cell>
          <cell r="F670">
            <v>2007</v>
          </cell>
          <cell r="G670" t="str">
            <v>0.75L</v>
          </cell>
          <cell r="H670" t="str">
            <v>CT6</v>
          </cell>
          <cell r="I670">
            <v>66</v>
          </cell>
        </row>
        <row r="671">
          <cell r="A671" t="str">
            <v>ETATS UNIS</v>
          </cell>
          <cell r="B671" t="str">
            <v>Willamette Valley</v>
          </cell>
          <cell r="C671" t="str">
            <v>CRISTOM</v>
          </cell>
          <cell r="F671">
            <v>2007</v>
          </cell>
          <cell r="G671" t="str">
            <v>0.75L</v>
          </cell>
          <cell r="H671" t="str">
            <v>CT12</v>
          </cell>
          <cell r="I671">
            <v>64</v>
          </cell>
        </row>
        <row r="672">
          <cell r="A672" t="str">
            <v>ETATS UNIS</v>
          </cell>
          <cell r="B672" t="str">
            <v>Willamette Valley</v>
          </cell>
          <cell r="C672" t="str">
            <v>CRISTOM</v>
          </cell>
          <cell r="F672">
            <v>2008</v>
          </cell>
          <cell r="G672" t="str">
            <v>0.75L</v>
          </cell>
          <cell r="H672" t="str">
            <v>CT6</v>
          </cell>
          <cell r="I672">
            <v>66</v>
          </cell>
        </row>
        <row r="673">
          <cell r="A673" t="str">
            <v>ETATS UNIS</v>
          </cell>
          <cell r="B673" t="str">
            <v>Willamette Valley</v>
          </cell>
          <cell r="C673" t="str">
            <v>CRISTOM</v>
          </cell>
          <cell r="F673">
            <v>2008</v>
          </cell>
          <cell r="G673" t="str">
            <v>0.75L</v>
          </cell>
          <cell r="H673" t="str">
            <v>CT12</v>
          </cell>
          <cell r="I673">
            <v>48</v>
          </cell>
        </row>
        <row r="674">
          <cell r="A674" t="str">
            <v>ETATS UNIS</v>
          </cell>
          <cell r="B674" t="str">
            <v>Willamette Valley</v>
          </cell>
          <cell r="C674" t="str">
            <v>CRISTOM</v>
          </cell>
          <cell r="F674">
            <v>2008</v>
          </cell>
          <cell r="G674" t="str">
            <v>0.75L</v>
          </cell>
          <cell r="H674" t="str">
            <v>CT12</v>
          </cell>
          <cell r="I674">
            <v>64</v>
          </cell>
        </row>
        <row r="675">
          <cell r="A675" t="str">
            <v>ETATS UNIS</v>
          </cell>
          <cell r="B675" t="str">
            <v>Willamette Valley</v>
          </cell>
          <cell r="C675" t="str">
            <v>CRISTOM</v>
          </cell>
          <cell r="F675">
            <v>2008</v>
          </cell>
          <cell r="G675" t="str">
            <v>1.50L</v>
          </cell>
          <cell r="H675" t="str">
            <v>MG6</v>
          </cell>
          <cell r="I675">
            <v>130</v>
          </cell>
        </row>
        <row r="676">
          <cell r="A676" t="str">
            <v>ETATS UNIS</v>
          </cell>
          <cell r="B676" t="str">
            <v>Willamette Valley</v>
          </cell>
          <cell r="C676" t="str">
            <v>CRISTOM</v>
          </cell>
          <cell r="F676">
            <v>2009</v>
          </cell>
          <cell r="G676" t="str">
            <v>0.75L</v>
          </cell>
          <cell r="H676" t="str">
            <v>CT6</v>
          </cell>
          <cell r="I676">
            <v>56</v>
          </cell>
        </row>
        <row r="677">
          <cell r="A677" t="str">
            <v>ETATS UNIS</v>
          </cell>
          <cell r="B677" t="str">
            <v>Willamette Valley</v>
          </cell>
          <cell r="C677" t="str">
            <v>CRISTOM</v>
          </cell>
          <cell r="F677">
            <v>2009</v>
          </cell>
          <cell r="G677" t="str">
            <v>0.75L</v>
          </cell>
          <cell r="H677" t="str">
            <v>CT6</v>
          </cell>
          <cell r="I677">
            <v>66</v>
          </cell>
        </row>
        <row r="678">
          <cell r="A678" t="str">
            <v>ETATS UNIS</v>
          </cell>
          <cell r="B678" t="str">
            <v>Willamette Valley</v>
          </cell>
          <cell r="C678" t="str">
            <v>CRISTOM</v>
          </cell>
          <cell r="F678">
            <v>2009</v>
          </cell>
          <cell r="G678" t="str">
            <v>0.75L</v>
          </cell>
          <cell r="H678" t="str">
            <v>CT12</v>
          </cell>
          <cell r="I678">
            <v>48</v>
          </cell>
        </row>
        <row r="679">
          <cell r="A679" t="str">
            <v>ETATS UNIS</v>
          </cell>
          <cell r="B679" t="str">
            <v>Willamette Valley</v>
          </cell>
          <cell r="C679" t="str">
            <v>CRISTOM</v>
          </cell>
          <cell r="F679">
            <v>2009</v>
          </cell>
          <cell r="G679" t="str">
            <v>1.50L</v>
          </cell>
          <cell r="H679" t="str">
            <v>CT12</v>
          </cell>
          <cell r="I679">
            <v>100</v>
          </cell>
        </row>
        <row r="680">
          <cell r="A680" t="str">
            <v>ETATS UNIS</v>
          </cell>
          <cell r="B680" t="str">
            <v>Willamette Valley</v>
          </cell>
          <cell r="C680" t="str">
            <v>CRISTOM</v>
          </cell>
          <cell r="F680">
            <v>2010</v>
          </cell>
          <cell r="G680" t="str">
            <v>0.75L</v>
          </cell>
          <cell r="H680" t="str">
            <v>CT6</v>
          </cell>
          <cell r="I680">
            <v>64</v>
          </cell>
        </row>
        <row r="681">
          <cell r="A681" t="str">
            <v>ETATS UNIS</v>
          </cell>
          <cell r="B681" t="str">
            <v>Willamette Valley</v>
          </cell>
          <cell r="C681" t="str">
            <v>CRISTOM</v>
          </cell>
          <cell r="F681">
            <v>2011</v>
          </cell>
          <cell r="G681" t="str">
            <v>0.75L</v>
          </cell>
          <cell r="H681" t="str">
            <v>CT6</v>
          </cell>
          <cell r="I681">
            <v>64</v>
          </cell>
        </row>
        <row r="682">
          <cell r="A682" t="str">
            <v>ETATS UNIS</v>
          </cell>
          <cell r="B682" t="str">
            <v>Willamette Valley</v>
          </cell>
          <cell r="C682" t="str">
            <v>CRISTOM</v>
          </cell>
          <cell r="F682">
            <v>2012</v>
          </cell>
          <cell r="G682" t="str">
            <v>0.75L</v>
          </cell>
          <cell r="H682" t="str">
            <v>CT6</v>
          </cell>
          <cell r="I682">
            <v>64</v>
          </cell>
        </row>
        <row r="683">
          <cell r="A683" t="str">
            <v>ETATS UNIS</v>
          </cell>
          <cell r="B683" t="str">
            <v>Willamette Valley</v>
          </cell>
          <cell r="C683" t="str">
            <v>CRISTOM</v>
          </cell>
          <cell r="F683">
            <v>2012</v>
          </cell>
          <cell r="G683" t="str">
            <v>0.75L</v>
          </cell>
          <cell r="H683" t="str">
            <v>CT12</v>
          </cell>
          <cell r="I683">
            <v>48</v>
          </cell>
        </row>
        <row r="684">
          <cell r="A684" t="str">
            <v>ETATS UNIS</v>
          </cell>
          <cell r="B684" t="str">
            <v>Willamette Valley</v>
          </cell>
          <cell r="C684" t="str">
            <v>CRISTOM</v>
          </cell>
          <cell r="F684">
            <v>2014</v>
          </cell>
          <cell r="G684" t="str">
            <v>0.75L</v>
          </cell>
          <cell r="H684" t="str">
            <v>CT12</v>
          </cell>
          <cell r="I684">
            <v>45</v>
          </cell>
        </row>
        <row r="685">
          <cell r="A685" t="str">
            <v>ETATS UNIS</v>
          </cell>
          <cell r="B685" t="str">
            <v>Willamette Valley</v>
          </cell>
          <cell r="C685" t="str">
            <v>CRISTOM</v>
          </cell>
          <cell r="F685">
            <v>2014</v>
          </cell>
          <cell r="G685" t="str">
            <v>0.75L</v>
          </cell>
          <cell r="H685" t="str">
            <v>CT12</v>
          </cell>
          <cell r="I685">
            <v>51</v>
          </cell>
        </row>
        <row r="686">
          <cell r="A686" t="str">
            <v>ETATS UNIS</v>
          </cell>
          <cell r="B686" t="str">
            <v>Willamette Valley</v>
          </cell>
          <cell r="C686" t="str">
            <v>CRISTOM</v>
          </cell>
          <cell r="F686">
            <v>2017</v>
          </cell>
          <cell r="G686" t="str">
            <v>0.75L</v>
          </cell>
          <cell r="H686" t="str">
            <v>CT12</v>
          </cell>
          <cell r="I686">
            <v>45</v>
          </cell>
        </row>
        <row r="687">
          <cell r="A687" t="str">
            <v>ETATS UNIS</v>
          </cell>
          <cell r="B687" t="str">
            <v>Willamette Valley</v>
          </cell>
          <cell r="C687" t="str">
            <v>CRISTOM</v>
          </cell>
          <cell r="F687">
            <v>2017</v>
          </cell>
          <cell r="G687" t="str">
            <v>0.75L</v>
          </cell>
          <cell r="H687" t="str">
            <v>CT6</v>
          </cell>
          <cell r="I687">
            <v>51</v>
          </cell>
        </row>
        <row r="688">
          <cell r="A688" t="str">
            <v>ETATS UNIS</v>
          </cell>
          <cell r="B688" t="str">
            <v>Willamette Valley</v>
          </cell>
          <cell r="C688" t="str">
            <v>CRISTOM</v>
          </cell>
          <cell r="F688">
            <v>2018</v>
          </cell>
          <cell r="G688" t="str">
            <v>0.75L</v>
          </cell>
          <cell r="H688" t="str">
            <v>CT6</v>
          </cell>
          <cell r="I688">
            <v>51</v>
          </cell>
        </row>
        <row r="689">
          <cell r="A689" t="str">
            <v>ETATS UNIS</v>
          </cell>
          <cell r="B689" t="str">
            <v>Willamette Valley</v>
          </cell>
          <cell r="C689" t="str">
            <v>CRISTOM</v>
          </cell>
          <cell r="F689">
            <v>2019</v>
          </cell>
          <cell r="G689" t="str">
            <v>0.75L</v>
          </cell>
          <cell r="H689" t="str">
            <v>CT6</v>
          </cell>
          <cell r="I689">
            <v>54</v>
          </cell>
        </row>
        <row r="690">
          <cell r="A690" t="str">
            <v>ETATS UNIS</v>
          </cell>
          <cell r="B690" t="str">
            <v>Willamette Valley</v>
          </cell>
          <cell r="C690" t="str">
            <v>CRISTOM</v>
          </cell>
          <cell r="F690">
            <v>2019</v>
          </cell>
          <cell r="G690" t="str">
            <v>0.75L</v>
          </cell>
          <cell r="H690" t="str">
            <v>CT6</v>
          </cell>
          <cell r="I690">
            <v>51</v>
          </cell>
        </row>
        <row r="691">
          <cell r="A691" t="str">
            <v>ETATS UNIS</v>
          </cell>
          <cell r="B691" t="str">
            <v>Willamette Valley</v>
          </cell>
          <cell r="C691" t="str">
            <v>CRISTOM</v>
          </cell>
          <cell r="F691">
            <v>2019</v>
          </cell>
          <cell r="G691" t="str">
            <v>1.50L</v>
          </cell>
          <cell r="H691" t="str">
            <v>CT6</v>
          </cell>
          <cell r="I691">
            <v>55</v>
          </cell>
        </row>
        <row r="692">
          <cell r="A692" t="str">
            <v>ETATS UNIS</v>
          </cell>
          <cell r="B692" t="str">
            <v>Willamette Valley</v>
          </cell>
          <cell r="C692" t="str">
            <v>CRISTOM</v>
          </cell>
          <cell r="F692">
            <v>2020</v>
          </cell>
          <cell r="G692" t="str">
            <v>0.75L</v>
          </cell>
          <cell r="H692" t="str">
            <v>CT12</v>
          </cell>
          <cell r="I692">
            <v>23</v>
          </cell>
        </row>
        <row r="693">
          <cell r="A693" t="str">
            <v>ETATS UNIS</v>
          </cell>
          <cell r="B693" t="str">
            <v>Willamette Valley</v>
          </cell>
          <cell r="C693" t="str">
            <v>CRISTOM</v>
          </cell>
          <cell r="F693">
            <v>2021</v>
          </cell>
          <cell r="G693" t="str">
            <v>0.75L</v>
          </cell>
          <cell r="H693" t="str">
            <v>CT6</v>
          </cell>
          <cell r="I693">
            <v>54</v>
          </cell>
        </row>
        <row r="694">
          <cell r="A694" t="str">
            <v>ETATS UNIS</v>
          </cell>
          <cell r="B694" t="str">
            <v>Willamette Valley</v>
          </cell>
          <cell r="C694" t="str">
            <v>CRISTOM</v>
          </cell>
          <cell r="F694">
            <v>2021</v>
          </cell>
          <cell r="G694" t="str">
            <v>0.75L</v>
          </cell>
          <cell r="H694" t="str">
            <v>CT6</v>
          </cell>
          <cell r="I694">
            <v>54</v>
          </cell>
        </row>
        <row r="695">
          <cell r="A695" t="str">
            <v>ETATS UNIS</v>
          </cell>
          <cell r="B695" t="str">
            <v>Willamette Valley</v>
          </cell>
          <cell r="C695" t="str">
            <v>CRISTOM</v>
          </cell>
          <cell r="F695">
            <v>2021</v>
          </cell>
          <cell r="G695" t="str">
            <v>0.75L</v>
          </cell>
          <cell r="H695" t="str">
            <v>CT6</v>
          </cell>
          <cell r="I695">
            <v>54</v>
          </cell>
        </row>
        <row r="696">
          <cell r="A696" t="str">
            <v>ETATS UNIS</v>
          </cell>
          <cell r="B696" t="str">
            <v>Willamette Valley</v>
          </cell>
          <cell r="C696" t="str">
            <v>CRISTOM</v>
          </cell>
          <cell r="F696">
            <v>2021</v>
          </cell>
          <cell r="G696" t="str">
            <v>0.75L</v>
          </cell>
          <cell r="H696" t="str">
            <v>CT6</v>
          </cell>
          <cell r="I696">
            <v>54</v>
          </cell>
        </row>
        <row r="697">
          <cell r="A697" t="str">
            <v>ETATS UNIS</v>
          </cell>
          <cell r="B697" t="str">
            <v>Willamette Valley</v>
          </cell>
          <cell r="C697" t="str">
            <v>CRISTOM</v>
          </cell>
          <cell r="F697">
            <v>2021</v>
          </cell>
          <cell r="G697" t="str">
            <v>0.75L</v>
          </cell>
          <cell r="H697" t="str">
            <v>CT6</v>
          </cell>
          <cell r="I697">
            <v>54</v>
          </cell>
        </row>
        <row r="698">
          <cell r="A698" t="str">
            <v>ETATS UNIS</v>
          </cell>
          <cell r="B698" t="str">
            <v>Willamette Valley</v>
          </cell>
          <cell r="C698" t="str">
            <v>CRISTOM</v>
          </cell>
          <cell r="F698">
            <v>2021</v>
          </cell>
          <cell r="G698" t="str">
            <v>0.75L</v>
          </cell>
          <cell r="H698" t="str">
            <v>CT12</v>
          </cell>
          <cell r="I698">
            <v>20</v>
          </cell>
        </row>
        <row r="699">
          <cell r="A699" t="str">
            <v>ETATS UNIS</v>
          </cell>
          <cell r="B699" t="str">
            <v>Central Coast AVA</v>
          </cell>
          <cell r="C699" t="str">
            <v>HAHN</v>
          </cell>
          <cell r="F699">
            <v>2020</v>
          </cell>
          <cell r="G699" t="str">
            <v>0.75L</v>
          </cell>
          <cell r="H699" t="str">
            <v>CT12</v>
          </cell>
          <cell r="I699">
            <v>19.5</v>
          </cell>
        </row>
        <row r="700">
          <cell r="A700" t="str">
            <v>ETATS UNIS</v>
          </cell>
          <cell r="B700" t="str">
            <v>Lodi AVA</v>
          </cell>
          <cell r="C700" t="str">
            <v>HAHN</v>
          </cell>
          <cell r="F700">
            <v>2020</v>
          </cell>
          <cell r="G700" t="str">
            <v>0.75L</v>
          </cell>
          <cell r="H700" t="str">
            <v>CT12</v>
          </cell>
          <cell r="I700">
            <v>16.5</v>
          </cell>
        </row>
        <row r="701">
          <cell r="A701" t="str">
            <v>ETATS UNIS</v>
          </cell>
          <cell r="B701" t="str">
            <v>California</v>
          </cell>
          <cell r="C701" t="str">
            <v>HAHN</v>
          </cell>
          <cell r="F701">
            <v>2020</v>
          </cell>
          <cell r="G701" t="str">
            <v>0.75L</v>
          </cell>
          <cell r="H701" t="str">
            <v>CT12</v>
          </cell>
          <cell r="I701">
            <v>11.75</v>
          </cell>
        </row>
        <row r="702">
          <cell r="A702" t="str">
            <v>ETATS UNIS</v>
          </cell>
          <cell r="B702" t="str">
            <v>Central Coast AVA</v>
          </cell>
          <cell r="C702" t="str">
            <v>HAHN</v>
          </cell>
          <cell r="F702">
            <v>2021</v>
          </cell>
          <cell r="G702" t="str">
            <v>0.75L</v>
          </cell>
          <cell r="H702" t="str">
            <v>CT12</v>
          </cell>
          <cell r="I702">
            <v>13.5</v>
          </cell>
        </row>
        <row r="703">
          <cell r="A703" t="str">
            <v>ETATS UNIS</v>
          </cell>
          <cell r="B703" t="str">
            <v>California</v>
          </cell>
          <cell r="C703" t="str">
            <v>HAHN</v>
          </cell>
          <cell r="F703">
            <v>2021</v>
          </cell>
          <cell r="G703" t="str">
            <v>0.75L</v>
          </cell>
          <cell r="H703" t="str">
            <v>CT12</v>
          </cell>
          <cell r="I703">
            <v>11.75</v>
          </cell>
        </row>
        <row r="704">
          <cell r="A704" t="str">
            <v>ETATS UNIS</v>
          </cell>
          <cell r="B704" t="str">
            <v>California</v>
          </cell>
          <cell r="C704" t="str">
            <v>HAHN</v>
          </cell>
          <cell r="F704">
            <v>2022</v>
          </cell>
          <cell r="G704" t="str">
            <v>0.75L</v>
          </cell>
          <cell r="H704" t="str">
            <v>CT12</v>
          </cell>
          <cell r="I704">
            <v>13.5</v>
          </cell>
        </row>
        <row r="705">
          <cell r="A705" t="str">
            <v>ETATS UNIS</v>
          </cell>
          <cell r="B705" t="str">
            <v>Oakville, Napa Valley AVA</v>
          </cell>
          <cell r="C705" t="str">
            <v>HEITZ CELLAR</v>
          </cell>
          <cell r="F705">
            <v>2018</v>
          </cell>
          <cell r="G705" t="str">
            <v>0.75L</v>
          </cell>
          <cell r="H705" t="str">
            <v>CB6</v>
          </cell>
          <cell r="I705">
            <v>238</v>
          </cell>
        </row>
        <row r="706">
          <cell r="A706" t="str">
            <v>ETATS UNIS</v>
          </cell>
          <cell r="B706" t="str">
            <v>Napa Valley</v>
          </cell>
          <cell r="C706" t="str">
            <v>HEITZ CELLAR</v>
          </cell>
          <cell r="F706">
            <v>2018</v>
          </cell>
          <cell r="G706" t="str">
            <v>0.75L</v>
          </cell>
          <cell r="H706" t="str">
            <v>CT12</v>
          </cell>
          <cell r="I706">
            <v>77</v>
          </cell>
        </row>
        <row r="707">
          <cell r="A707" t="str">
            <v>ETATS UNIS</v>
          </cell>
          <cell r="B707" t="str">
            <v>Rutherford, Napa Valley</v>
          </cell>
          <cell r="C707" t="str">
            <v>HEITZ CELLAR</v>
          </cell>
          <cell r="F707">
            <v>2018</v>
          </cell>
          <cell r="G707" t="str">
            <v>0.75L</v>
          </cell>
          <cell r="H707" t="str">
            <v>CB6</v>
          </cell>
          <cell r="I707">
            <v>139</v>
          </cell>
        </row>
        <row r="708">
          <cell r="A708" t="str">
            <v>ETATS UNIS</v>
          </cell>
          <cell r="B708" t="str">
            <v>Oakville, Napa Valley AVA</v>
          </cell>
          <cell r="C708" t="str">
            <v>HARLAN ESTATE</v>
          </cell>
          <cell r="F708">
            <v>2018</v>
          </cell>
          <cell r="G708" t="str">
            <v>0.75L</v>
          </cell>
          <cell r="H708" t="str">
            <v>CB3</v>
          </cell>
          <cell r="I708">
            <v>1190</v>
          </cell>
        </row>
        <row r="709">
          <cell r="A709" t="str">
            <v>ETATS UNIS</v>
          </cell>
          <cell r="B709" t="str">
            <v>Oakville, Napa Valley AVA</v>
          </cell>
          <cell r="C709" t="str">
            <v>HARLAN ESTATE</v>
          </cell>
          <cell r="F709">
            <v>2019</v>
          </cell>
          <cell r="G709" t="str">
            <v>0.75L</v>
          </cell>
          <cell r="H709" t="str">
            <v>CB3</v>
          </cell>
          <cell r="I709">
            <v>1190</v>
          </cell>
        </row>
        <row r="710">
          <cell r="A710" t="str">
            <v>ETATS UNIS</v>
          </cell>
          <cell r="B710" t="str">
            <v>Oakville, Napa Valley AVA</v>
          </cell>
          <cell r="C710" t="str">
            <v>HARLAN ESTATE</v>
          </cell>
          <cell r="F710">
            <v>2020</v>
          </cell>
          <cell r="G710" t="str">
            <v>0.75L</v>
          </cell>
          <cell r="H710" t="str">
            <v>CB1</v>
          </cell>
          <cell r="I710">
            <v>1295</v>
          </cell>
        </row>
        <row r="711">
          <cell r="A711" t="str">
            <v>ETATS UNIS</v>
          </cell>
          <cell r="B711" t="str">
            <v>Oakville, Napa Valley AVA</v>
          </cell>
          <cell r="C711" t="str">
            <v>HARLAN ESTATE</v>
          </cell>
          <cell r="F711">
            <v>2020</v>
          </cell>
          <cell r="G711" t="str">
            <v>1.50L</v>
          </cell>
          <cell r="H711" t="str">
            <v>CB1MG</v>
          </cell>
          <cell r="I711">
            <v>2845</v>
          </cell>
        </row>
        <row r="712">
          <cell r="A712" t="str">
            <v>ETATS UNIS</v>
          </cell>
          <cell r="B712" t="str">
            <v>Napa Valley</v>
          </cell>
          <cell r="C712" t="str">
            <v>INK GRADE</v>
          </cell>
          <cell r="F712">
            <v>2018</v>
          </cell>
          <cell r="G712" t="str">
            <v>0.75L</v>
          </cell>
          <cell r="H712" t="str">
            <v>CT6</v>
          </cell>
          <cell r="I712">
            <v>57</v>
          </cell>
        </row>
        <row r="713">
          <cell r="A713" t="str">
            <v>ETATS UNIS</v>
          </cell>
          <cell r="B713" t="str">
            <v>Howell Mountain, Napa Valley</v>
          </cell>
          <cell r="C713" t="str">
            <v>INK GRADE</v>
          </cell>
          <cell r="F713">
            <v>2018</v>
          </cell>
          <cell r="G713" t="str">
            <v>0.75L</v>
          </cell>
          <cell r="H713" t="str">
            <v>CT6</v>
          </cell>
          <cell r="I713">
            <v>135</v>
          </cell>
        </row>
        <row r="714">
          <cell r="A714" t="str">
            <v>ETATS UNIS</v>
          </cell>
          <cell r="B714" t="str">
            <v>Napa Valley</v>
          </cell>
          <cell r="C714" t="str">
            <v>INK GRADE</v>
          </cell>
          <cell r="F714">
            <v>2019</v>
          </cell>
          <cell r="G714" t="str">
            <v>0.75L</v>
          </cell>
          <cell r="H714" t="str">
            <v>CT6</v>
          </cell>
          <cell r="I714">
            <v>85</v>
          </cell>
        </row>
        <row r="715">
          <cell r="A715" t="str">
            <v>ETATS UNIS</v>
          </cell>
          <cell r="B715" t="str">
            <v>Oakville, Napa Valley AVA</v>
          </cell>
          <cell r="C715" t="str">
            <v>OPUS ONE</v>
          </cell>
          <cell r="F715">
            <v>2018</v>
          </cell>
          <cell r="G715" t="str">
            <v>0.75L</v>
          </cell>
          <cell r="H715" t="str">
            <v>CB6</v>
          </cell>
          <cell r="I715">
            <v>320</v>
          </cell>
        </row>
        <row r="716">
          <cell r="A716" t="str">
            <v>ETATS UNIS</v>
          </cell>
          <cell r="B716" t="str">
            <v>Oakville, Napa Valley AVA</v>
          </cell>
          <cell r="C716" t="str">
            <v>OPUS ONE</v>
          </cell>
          <cell r="F716">
            <v>2021</v>
          </cell>
          <cell r="G716" t="str">
            <v>0.75L</v>
          </cell>
          <cell r="H716" t="str">
            <v>CB6</v>
          </cell>
          <cell r="I716">
            <v>295</v>
          </cell>
        </row>
        <row r="717">
          <cell r="A717" t="str">
            <v>ETATS UNIS</v>
          </cell>
          <cell r="B717" t="str">
            <v>Oakville, Napa Valley AVA</v>
          </cell>
          <cell r="C717" t="str">
            <v>OPUS ONE</v>
          </cell>
          <cell r="F717">
            <v>2021</v>
          </cell>
          <cell r="G717" t="str">
            <v>0.75L</v>
          </cell>
          <cell r="H717" t="str">
            <v>CB6</v>
          </cell>
          <cell r="I717">
            <v>145</v>
          </cell>
        </row>
        <row r="718">
          <cell r="A718" t="str">
            <v>ETATS UNIS</v>
          </cell>
          <cell r="B718" t="str">
            <v>Oakville, Napa Valley AVA</v>
          </cell>
          <cell r="C718" t="str">
            <v>OPUS ONE</v>
          </cell>
          <cell r="F718">
            <v>2023</v>
          </cell>
          <cell r="G718" t="str">
            <v>0.75L</v>
          </cell>
          <cell r="H718" t="str">
            <v>CB6</v>
          </cell>
          <cell r="I718">
            <v>130</v>
          </cell>
        </row>
        <row r="719">
          <cell r="A719" t="str">
            <v>ETATS UNIS</v>
          </cell>
          <cell r="B719" t="str">
            <v>Napa Valley AVA</v>
          </cell>
          <cell r="C719" t="str">
            <v>JOSEPH PHELPS</v>
          </cell>
          <cell r="F719">
            <v>2019</v>
          </cell>
          <cell r="G719" t="str">
            <v>0.75L</v>
          </cell>
          <cell r="H719" t="str">
            <v>CB6</v>
          </cell>
          <cell r="I719">
            <v>252</v>
          </cell>
        </row>
        <row r="720">
          <cell r="A720" t="str">
            <v>ETATS UNIS</v>
          </cell>
          <cell r="B720" t="str">
            <v>Lodi AVA</v>
          </cell>
          <cell r="C720" t="str">
            <v>RAVENSWOOD</v>
          </cell>
          <cell r="F720">
            <v>2021</v>
          </cell>
          <cell r="G720" t="str">
            <v>0.75L</v>
          </cell>
          <cell r="H720" t="str">
            <v>CT6</v>
          </cell>
          <cell r="I720">
            <v>12.2</v>
          </cell>
        </row>
        <row r="721">
          <cell r="A721" t="str">
            <v>ETATS UNIS</v>
          </cell>
          <cell r="B721" t="str">
            <v>Santa Cruz Mountains AVA</v>
          </cell>
          <cell r="C721" t="str">
            <v>RIDGE VINEYARDS</v>
          </cell>
          <cell r="F721">
            <v>2012</v>
          </cell>
          <cell r="G721" t="str">
            <v>0.75L</v>
          </cell>
          <cell r="H721" t="str">
            <v>CB3</v>
          </cell>
          <cell r="I721">
            <v>242</v>
          </cell>
        </row>
        <row r="722">
          <cell r="A722" t="str">
            <v>ETATS UNIS</v>
          </cell>
          <cell r="B722" t="str">
            <v>Santa Cruz Mountains AVA</v>
          </cell>
          <cell r="C722" t="str">
            <v>RIDGE VINEYARDS</v>
          </cell>
          <cell r="F722">
            <v>2014</v>
          </cell>
          <cell r="G722" t="str">
            <v>0.75L</v>
          </cell>
          <cell r="H722" t="str">
            <v>CT1</v>
          </cell>
          <cell r="I722">
            <v>298</v>
          </cell>
        </row>
        <row r="723">
          <cell r="A723" t="str">
            <v>ETATS UNIS</v>
          </cell>
          <cell r="B723" t="str">
            <v>Santa Cruz Mountains AVA</v>
          </cell>
          <cell r="C723" t="str">
            <v>RIDGE VINEYARDS</v>
          </cell>
          <cell r="F723">
            <v>2018</v>
          </cell>
          <cell r="G723" t="str">
            <v>0.75L</v>
          </cell>
          <cell r="H723" t="str">
            <v>CT1</v>
          </cell>
          <cell r="I723">
            <v>239</v>
          </cell>
        </row>
        <row r="724">
          <cell r="A724" t="str">
            <v>ETATS UNIS</v>
          </cell>
          <cell r="B724" t="str">
            <v>Santa Cruz Mountains AVA</v>
          </cell>
          <cell r="C724" t="str">
            <v>RIDGE VINEYARDS</v>
          </cell>
          <cell r="F724">
            <v>2020</v>
          </cell>
          <cell r="G724" t="str">
            <v>0.75L</v>
          </cell>
          <cell r="H724" t="str">
            <v>CT12</v>
          </cell>
          <cell r="I724">
            <v>70</v>
          </cell>
        </row>
        <row r="725">
          <cell r="A725" t="str">
            <v>ETATS UNIS</v>
          </cell>
          <cell r="B725" t="str">
            <v>Santa Cruz Mountains AVA</v>
          </cell>
          <cell r="C725" t="str">
            <v>RIDGE VINEYARDS</v>
          </cell>
          <cell r="F725">
            <v>2020</v>
          </cell>
          <cell r="G725" t="str">
            <v>0.75L</v>
          </cell>
          <cell r="H725" t="str">
            <v>CT12</v>
          </cell>
          <cell r="I725">
            <v>63</v>
          </cell>
        </row>
        <row r="726">
          <cell r="A726" t="str">
            <v>ETATS UNIS</v>
          </cell>
          <cell r="B726" t="str">
            <v>Santa Cruz Mountains AVA</v>
          </cell>
          <cell r="C726" t="str">
            <v>RIDGE VINEYARDS</v>
          </cell>
          <cell r="F726">
            <v>2020</v>
          </cell>
          <cell r="G726" t="str">
            <v>0.75L</v>
          </cell>
          <cell r="H726" t="str">
            <v>CB3</v>
          </cell>
          <cell r="I726">
            <v>174</v>
          </cell>
        </row>
        <row r="727">
          <cell r="A727" t="str">
            <v>ETATS UNIS</v>
          </cell>
          <cell r="B727" t="str">
            <v>Santa Cruz Mountains AVA</v>
          </cell>
          <cell r="C727" t="str">
            <v>RIDGE VINEYARDS</v>
          </cell>
          <cell r="F727">
            <v>2020</v>
          </cell>
          <cell r="G727" t="str">
            <v>1.50L</v>
          </cell>
          <cell r="H727" t="str">
            <v>MG3</v>
          </cell>
          <cell r="I727">
            <v>348</v>
          </cell>
        </row>
        <row r="728">
          <cell r="A728" t="str">
            <v>ETATS UNIS</v>
          </cell>
          <cell r="B728" t="str">
            <v>Dry Creek Valley AVA</v>
          </cell>
          <cell r="C728" t="str">
            <v>RIDGE VINEYARDS</v>
          </cell>
          <cell r="F728">
            <v>2021</v>
          </cell>
          <cell r="G728" t="str">
            <v>0.75L</v>
          </cell>
          <cell r="H728" t="str">
            <v>CT12</v>
          </cell>
          <cell r="I728">
            <v>35.799999999999997</v>
          </cell>
        </row>
        <row r="729">
          <cell r="A729" t="str">
            <v>ETATS UNIS</v>
          </cell>
          <cell r="B729" t="str">
            <v>Dry Creek Valley AVA</v>
          </cell>
          <cell r="C729" t="str">
            <v>RIDGE VINEYARDS</v>
          </cell>
          <cell r="F729">
            <v>2021</v>
          </cell>
          <cell r="G729" t="str">
            <v>0.75L</v>
          </cell>
          <cell r="H729" t="str">
            <v>CT12</v>
          </cell>
          <cell r="I729">
            <v>42</v>
          </cell>
        </row>
        <row r="730">
          <cell r="A730" t="str">
            <v>ETATS UNIS</v>
          </cell>
          <cell r="B730" t="str">
            <v>Santa Cruz Mountains AVA</v>
          </cell>
          <cell r="C730" t="str">
            <v>RIDGE VINEYARDS</v>
          </cell>
          <cell r="F730">
            <v>2021</v>
          </cell>
          <cell r="G730" t="str">
            <v>0.75L</v>
          </cell>
          <cell r="H730" t="str">
            <v>CT12</v>
          </cell>
          <cell r="I730">
            <v>69</v>
          </cell>
        </row>
        <row r="731">
          <cell r="A731" t="str">
            <v>ETATS UNIS</v>
          </cell>
          <cell r="B731" t="str">
            <v>Santa Cruz Mountains AVA</v>
          </cell>
          <cell r="C731" t="str">
            <v>RIDGE VINEYARDS</v>
          </cell>
          <cell r="F731">
            <v>2021</v>
          </cell>
          <cell r="G731" t="str">
            <v>0.75L</v>
          </cell>
          <cell r="H731" t="str">
            <v>CT3</v>
          </cell>
          <cell r="I731">
            <v>174</v>
          </cell>
        </row>
        <row r="732">
          <cell r="A732" t="str">
            <v>ETATS UNIS</v>
          </cell>
          <cell r="B732" t="str">
            <v>Sonoma Valley</v>
          </cell>
          <cell r="C732" t="str">
            <v>RIDGE VINEYARDS</v>
          </cell>
          <cell r="F732">
            <v>2021</v>
          </cell>
          <cell r="G732" t="str">
            <v>0.75L</v>
          </cell>
          <cell r="H732" t="str">
            <v>CT12</v>
          </cell>
          <cell r="I732">
            <v>38.5</v>
          </cell>
        </row>
        <row r="733">
          <cell r="A733" t="str">
            <v>ETATS UNIS</v>
          </cell>
          <cell r="B733" t="str">
            <v>Sonoma County</v>
          </cell>
          <cell r="C733" t="str">
            <v>RIDGE VINEYARDS</v>
          </cell>
          <cell r="F733">
            <v>2021</v>
          </cell>
          <cell r="G733" t="str">
            <v>0.75L</v>
          </cell>
          <cell r="H733" t="str">
            <v>CT12</v>
          </cell>
          <cell r="I733">
            <v>28</v>
          </cell>
        </row>
        <row r="734">
          <cell r="A734" t="str">
            <v>ETATS UNIS</v>
          </cell>
          <cell r="B734" t="str">
            <v>Santa Cruz Mountains AVA</v>
          </cell>
          <cell r="C734" t="str">
            <v>RIDGE VINEYARDS</v>
          </cell>
          <cell r="F734">
            <v>2021</v>
          </cell>
          <cell r="G734" t="str">
            <v>1.50L</v>
          </cell>
          <cell r="H734" t="str">
            <v>CB3M</v>
          </cell>
          <cell r="I734">
            <v>355</v>
          </cell>
        </row>
        <row r="735">
          <cell r="A735" t="str">
            <v>ETATS UNIS</v>
          </cell>
          <cell r="B735" t="str">
            <v>Dry Creek Valley AVA</v>
          </cell>
          <cell r="C735" t="str">
            <v>RIDGE VINEYARDS</v>
          </cell>
          <cell r="F735">
            <v>2022</v>
          </cell>
          <cell r="G735" t="str">
            <v>0.75L</v>
          </cell>
          <cell r="H735" t="str">
            <v>CT12</v>
          </cell>
          <cell r="I735">
            <v>43</v>
          </cell>
        </row>
        <row r="736">
          <cell r="A736" t="str">
            <v>ETATS UNIS</v>
          </cell>
          <cell r="B736" t="str">
            <v>Santa Cruz Mountains AVA</v>
          </cell>
          <cell r="C736" t="str">
            <v>RIDGE VINEYARDS</v>
          </cell>
          <cell r="F736">
            <v>2022</v>
          </cell>
          <cell r="G736" t="str">
            <v>0.75L</v>
          </cell>
          <cell r="H736" t="str">
            <v>CT12</v>
          </cell>
          <cell r="I736">
            <v>55</v>
          </cell>
        </row>
        <row r="737">
          <cell r="A737" t="str">
            <v>ETATS UNIS</v>
          </cell>
          <cell r="B737" t="str">
            <v>Oakville, Napa Valley AVA</v>
          </cell>
          <cell r="C737" t="str">
            <v>THE MASCOT</v>
          </cell>
          <cell r="F737">
            <v>2019</v>
          </cell>
          <cell r="G737" t="str">
            <v>0.75L</v>
          </cell>
          <cell r="H737" t="str">
            <v>CT6</v>
          </cell>
          <cell r="I737">
            <v>125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9E4F-E070-4540-A638-167BC764DB8E}">
  <dimension ref="A1:HR1674"/>
  <sheetViews>
    <sheetView tabSelected="1" workbookViewId="0">
      <pane ySplit="1" topLeftCell="A135" activePane="bottomLeft" state="frozen"/>
      <selection pane="bottomLeft" activeCell="M9" sqref="M9"/>
    </sheetView>
  </sheetViews>
  <sheetFormatPr baseColWidth="10" defaultRowHeight="16" x14ac:dyDescent="0.2"/>
  <cols>
    <col min="1" max="1" width="32.5" style="1" bestFit="1" customWidth="1"/>
    <col min="2" max="2" width="5.5" style="1" bestFit="1" customWidth="1"/>
    <col min="3" max="3" width="29.5" style="1" bestFit="1" customWidth="1"/>
    <col min="4" max="4" width="6.5" style="1" bestFit="1" customWidth="1"/>
    <col min="5" max="5" width="6.1640625" style="1" bestFit="1" customWidth="1"/>
    <col min="6" max="6" width="13.1640625" style="1" bestFit="1" customWidth="1"/>
    <col min="7" max="7" width="18" style="1" bestFit="1" customWidth="1"/>
    <col min="8" max="8" width="10.83203125" style="1"/>
    <col min="9" max="9" width="10.83203125" style="14"/>
    <col min="10" max="226" width="10.83203125" style="15"/>
    <col min="227" max="16384" width="10.83203125" style="1"/>
  </cols>
  <sheetData>
    <row r="1" spans="1:9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286</v>
      </c>
      <c r="H1" s="6" t="s">
        <v>287</v>
      </c>
      <c r="I1" s="8" t="s">
        <v>288</v>
      </c>
    </row>
    <row r="2" spans="1:9" x14ac:dyDescent="0.2">
      <c r="A2" s="9" t="s">
        <v>6</v>
      </c>
      <c r="B2" s="2">
        <v>2022</v>
      </c>
      <c r="C2" s="2" t="s">
        <v>7</v>
      </c>
      <c r="D2" s="2" t="s">
        <v>8</v>
      </c>
      <c r="E2" s="3">
        <v>36</v>
      </c>
      <c r="F2" s="2" t="s">
        <v>9</v>
      </c>
      <c r="G2" s="2" t="s">
        <v>285</v>
      </c>
      <c r="H2" s="4">
        <f>[1]Worksheet!G11*1.2</f>
        <v>138</v>
      </c>
      <c r="I2" s="10">
        <f>H2*1.2</f>
        <v>165.6</v>
      </c>
    </row>
    <row r="3" spans="1:9" x14ac:dyDescent="0.2">
      <c r="A3" s="9" t="s">
        <v>10</v>
      </c>
      <c r="B3" s="2">
        <v>2020</v>
      </c>
      <c r="C3" s="2" t="s">
        <v>11</v>
      </c>
      <c r="D3" s="2" t="s">
        <v>8</v>
      </c>
      <c r="E3" s="3">
        <v>42</v>
      </c>
      <c r="F3" s="2" t="s">
        <v>9</v>
      </c>
      <c r="G3" s="2" t="s">
        <v>285</v>
      </c>
      <c r="H3" s="4">
        <f>[1]Worksheet!G12*1.2</f>
        <v>78</v>
      </c>
      <c r="I3" s="10">
        <f t="shared" ref="I3:I64" si="0">H3*1.2</f>
        <v>93.6</v>
      </c>
    </row>
    <row r="4" spans="1:9" x14ac:dyDescent="0.2">
      <c r="A4" s="9" t="s">
        <v>10</v>
      </c>
      <c r="B4" s="2">
        <v>2021</v>
      </c>
      <c r="C4" s="2" t="s">
        <v>11</v>
      </c>
      <c r="D4" s="2" t="s">
        <v>8</v>
      </c>
      <c r="E4" s="3">
        <v>546</v>
      </c>
      <c r="F4" s="2" t="s">
        <v>9</v>
      </c>
      <c r="G4" s="2" t="s">
        <v>285</v>
      </c>
      <c r="H4" s="4">
        <f>[1]Worksheet!G13*1.2</f>
        <v>72</v>
      </c>
      <c r="I4" s="10">
        <f t="shared" si="0"/>
        <v>86.399999999999991</v>
      </c>
    </row>
    <row r="5" spans="1:9" x14ac:dyDescent="0.2">
      <c r="A5" s="9" t="s">
        <v>10</v>
      </c>
      <c r="B5" s="2">
        <v>2022</v>
      </c>
      <c r="C5" s="2" t="s">
        <v>11</v>
      </c>
      <c r="D5" s="2" t="s">
        <v>8</v>
      </c>
      <c r="E5" s="3">
        <v>48</v>
      </c>
      <c r="F5" s="2" t="s">
        <v>9</v>
      </c>
      <c r="G5" s="2" t="s">
        <v>285</v>
      </c>
      <c r="H5" s="4">
        <f>[1]Worksheet!G14*1.2</f>
        <v>79.2</v>
      </c>
      <c r="I5" s="10">
        <f t="shared" si="0"/>
        <v>95.04</v>
      </c>
    </row>
    <row r="6" spans="1:9" x14ac:dyDescent="0.2">
      <c r="A6" s="9" t="s">
        <v>12</v>
      </c>
      <c r="B6" s="2">
        <v>2016</v>
      </c>
      <c r="C6" s="2" t="s">
        <v>13</v>
      </c>
      <c r="D6" s="2" t="s">
        <v>14</v>
      </c>
      <c r="E6" s="3">
        <v>1</v>
      </c>
      <c r="F6" s="2" t="s">
        <v>15</v>
      </c>
      <c r="G6" s="2" t="s">
        <v>285</v>
      </c>
      <c r="H6" s="4">
        <f>[1]Worksheet!G15*1.2</f>
        <v>144</v>
      </c>
      <c r="I6" s="10">
        <f t="shared" si="0"/>
        <v>172.79999999999998</v>
      </c>
    </row>
    <row r="7" spans="1:9" x14ac:dyDescent="0.2">
      <c r="A7" s="9" t="s">
        <v>12</v>
      </c>
      <c r="B7" s="2">
        <v>2016</v>
      </c>
      <c r="C7" s="2" t="s">
        <v>13</v>
      </c>
      <c r="D7" s="2" t="s">
        <v>16</v>
      </c>
      <c r="E7" s="3">
        <v>41</v>
      </c>
      <c r="F7" s="2" t="s">
        <v>17</v>
      </c>
      <c r="G7" s="2" t="s">
        <v>285</v>
      </c>
      <c r="H7" s="4">
        <f>[1]Worksheet!G16*1.2</f>
        <v>72</v>
      </c>
      <c r="I7" s="10">
        <f t="shared" si="0"/>
        <v>86.399999999999991</v>
      </c>
    </row>
    <row r="8" spans="1:9" x14ac:dyDescent="0.2">
      <c r="A8" s="9" t="s">
        <v>12</v>
      </c>
      <c r="B8" s="2">
        <v>2017</v>
      </c>
      <c r="C8" s="2" t="s">
        <v>13</v>
      </c>
      <c r="D8" s="2" t="s">
        <v>14</v>
      </c>
      <c r="E8" s="3">
        <v>5</v>
      </c>
      <c r="F8" s="2" t="s">
        <v>15</v>
      </c>
      <c r="G8" s="2" t="s">
        <v>285</v>
      </c>
      <c r="H8" s="4">
        <f>[1]Worksheet!G17*1.2</f>
        <v>144</v>
      </c>
      <c r="I8" s="10">
        <f t="shared" si="0"/>
        <v>172.79999999999998</v>
      </c>
    </row>
    <row r="9" spans="1:9" x14ac:dyDescent="0.2">
      <c r="A9" s="9" t="s">
        <v>12</v>
      </c>
      <c r="B9" s="2">
        <v>2017</v>
      </c>
      <c r="C9" s="2" t="s">
        <v>13</v>
      </c>
      <c r="D9" s="2" t="s">
        <v>16</v>
      </c>
      <c r="E9" s="3">
        <v>38</v>
      </c>
      <c r="F9" s="2" t="s">
        <v>18</v>
      </c>
      <c r="G9" s="2" t="s">
        <v>285</v>
      </c>
      <c r="H9" s="4">
        <f>[1]Worksheet!G18*1.2</f>
        <v>72</v>
      </c>
      <c r="I9" s="10">
        <f t="shared" si="0"/>
        <v>86.399999999999991</v>
      </c>
    </row>
    <row r="10" spans="1:9" x14ac:dyDescent="0.2">
      <c r="A10" s="9" t="s">
        <v>12</v>
      </c>
      <c r="B10" s="2">
        <v>2017</v>
      </c>
      <c r="C10" s="2" t="s">
        <v>13</v>
      </c>
      <c r="D10" s="2" t="s">
        <v>8</v>
      </c>
      <c r="E10" s="3">
        <v>168</v>
      </c>
      <c r="F10" s="2" t="s">
        <v>19</v>
      </c>
      <c r="G10" s="2" t="s">
        <v>285</v>
      </c>
      <c r="H10" s="4">
        <f>[1]Worksheet!G19*1.2</f>
        <v>36</v>
      </c>
      <c r="I10" s="10">
        <f t="shared" si="0"/>
        <v>43.199999999999996</v>
      </c>
    </row>
    <row r="11" spans="1:9" x14ac:dyDescent="0.2">
      <c r="A11" s="9" t="s">
        <v>12</v>
      </c>
      <c r="B11" s="2">
        <v>2018</v>
      </c>
      <c r="C11" s="2" t="s">
        <v>13</v>
      </c>
      <c r="D11" s="2" t="s">
        <v>14</v>
      </c>
      <c r="E11" s="3">
        <v>5</v>
      </c>
      <c r="F11" s="2" t="s">
        <v>15</v>
      </c>
      <c r="G11" s="2" t="s">
        <v>285</v>
      </c>
      <c r="H11" s="4">
        <f>[1]Worksheet!G20*1.2</f>
        <v>144</v>
      </c>
      <c r="I11" s="10">
        <f t="shared" si="0"/>
        <v>172.79999999999998</v>
      </c>
    </row>
    <row r="12" spans="1:9" x14ac:dyDescent="0.2">
      <c r="A12" s="9" t="s">
        <v>12</v>
      </c>
      <c r="B12" s="2">
        <v>2018</v>
      </c>
      <c r="C12" s="2" t="s">
        <v>13</v>
      </c>
      <c r="D12" s="2" t="s">
        <v>16</v>
      </c>
      <c r="E12" s="3">
        <v>42</v>
      </c>
      <c r="F12" s="2" t="s">
        <v>17</v>
      </c>
      <c r="G12" s="2" t="s">
        <v>285</v>
      </c>
      <c r="H12" s="4">
        <f>[1]Worksheet!G21*1.2</f>
        <v>72</v>
      </c>
      <c r="I12" s="10">
        <f t="shared" si="0"/>
        <v>86.399999999999991</v>
      </c>
    </row>
    <row r="13" spans="1:9" x14ac:dyDescent="0.2">
      <c r="A13" s="9" t="s">
        <v>12</v>
      </c>
      <c r="B13" s="2">
        <v>2019</v>
      </c>
      <c r="C13" s="2" t="s">
        <v>13</v>
      </c>
      <c r="D13" s="2" t="s">
        <v>8</v>
      </c>
      <c r="E13" s="3">
        <v>4</v>
      </c>
      <c r="F13" s="2" t="s">
        <v>18</v>
      </c>
      <c r="G13" s="2" t="s">
        <v>285</v>
      </c>
      <c r="H13" s="4">
        <f>[1]Worksheet!G22*1.2</f>
        <v>38.4</v>
      </c>
      <c r="I13" s="10">
        <f t="shared" si="0"/>
        <v>46.08</v>
      </c>
    </row>
    <row r="14" spans="1:9" x14ac:dyDescent="0.2">
      <c r="A14" s="9" t="s">
        <v>12</v>
      </c>
      <c r="B14" s="2">
        <v>2019</v>
      </c>
      <c r="C14" s="2" t="s">
        <v>13</v>
      </c>
      <c r="D14" s="2" t="s">
        <v>14</v>
      </c>
      <c r="E14" s="3">
        <v>5</v>
      </c>
      <c r="F14" s="2" t="s">
        <v>15</v>
      </c>
      <c r="G14" s="2" t="s">
        <v>285</v>
      </c>
      <c r="H14" s="4">
        <f>[1]Worksheet!G23*1.2</f>
        <v>153.6</v>
      </c>
      <c r="I14" s="10">
        <f t="shared" si="0"/>
        <v>184.32</v>
      </c>
    </row>
    <row r="15" spans="1:9" x14ac:dyDescent="0.2">
      <c r="A15" s="9" t="s">
        <v>12</v>
      </c>
      <c r="B15" s="2">
        <v>2019</v>
      </c>
      <c r="C15" s="2" t="s">
        <v>13</v>
      </c>
      <c r="D15" s="2" t="s">
        <v>16</v>
      </c>
      <c r="E15" s="3">
        <v>44</v>
      </c>
      <c r="F15" s="2" t="s">
        <v>17</v>
      </c>
      <c r="G15" s="2" t="s">
        <v>285</v>
      </c>
      <c r="H15" s="4">
        <f>[1]Worksheet!G24*1.2</f>
        <v>76.8</v>
      </c>
      <c r="I15" s="10">
        <f t="shared" si="0"/>
        <v>92.16</v>
      </c>
    </row>
    <row r="16" spans="1:9" x14ac:dyDescent="0.2">
      <c r="A16" s="9" t="s">
        <v>12</v>
      </c>
      <c r="B16" s="2">
        <v>2019</v>
      </c>
      <c r="C16" s="2" t="s">
        <v>13</v>
      </c>
      <c r="D16" s="2" t="s">
        <v>8</v>
      </c>
      <c r="E16" s="3">
        <v>2436</v>
      </c>
      <c r="F16" s="2" t="s">
        <v>19</v>
      </c>
      <c r="G16" s="2" t="s">
        <v>285</v>
      </c>
      <c r="H16" s="4">
        <f>[1]Worksheet!G25*1.2</f>
        <v>38.4</v>
      </c>
      <c r="I16" s="10">
        <f t="shared" si="0"/>
        <v>46.08</v>
      </c>
    </row>
    <row r="17" spans="1:9" x14ac:dyDescent="0.2">
      <c r="A17" s="9" t="s">
        <v>12</v>
      </c>
      <c r="B17" s="2">
        <v>2020</v>
      </c>
      <c r="C17" s="2" t="s">
        <v>13</v>
      </c>
      <c r="D17" s="2" t="s">
        <v>14</v>
      </c>
      <c r="E17" s="3">
        <v>5</v>
      </c>
      <c r="F17" s="2" t="s">
        <v>15</v>
      </c>
      <c r="G17" s="2" t="s">
        <v>285</v>
      </c>
      <c r="H17" s="4">
        <f>[1]Worksheet!G26*1.2</f>
        <v>144</v>
      </c>
      <c r="I17" s="10">
        <f t="shared" si="0"/>
        <v>172.79999999999998</v>
      </c>
    </row>
    <row r="18" spans="1:9" x14ac:dyDescent="0.2">
      <c r="A18" s="9" t="s">
        <v>12</v>
      </c>
      <c r="B18" s="2">
        <v>2020</v>
      </c>
      <c r="C18" s="2" t="s">
        <v>13</v>
      </c>
      <c r="D18" s="2" t="s">
        <v>16</v>
      </c>
      <c r="E18" s="3">
        <v>44</v>
      </c>
      <c r="F18" s="2" t="s">
        <v>17</v>
      </c>
      <c r="G18" s="2" t="s">
        <v>285</v>
      </c>
      <c r="H18" s="4">
        <f>[1]Worksheet!G27*1.2</f>
        <v>72</v>
      </c>
      <c r="I18" s="10">
        <f t="shared" si="0"/>
        <v>86.399999999999991</v>
      </c>
    </row>
    <row r="19" spans="1:9" x14ac:dyDescent="0.2">
      <c r="A19" s="9" t="s">
        <v>12</v>
      </c>
      <c r="B19" s="2">
        <v>2020</v>
      </c>
      <c r="C19" s="2" t="s">
        <v>13</v>
      </c>
      <c r="D19" s="2" t="s">
        <v>8</v>
      </c>
      <c r="E19" s="3">
        <v>2316</v>
      </c>
      <c r="F19" s="2" t="s">
        <v>19</v>
      </c>
      <c r="G19" s="2" t="s">
        <v>285</v>
      </c>
      <c r="H19" s="4">
        <f>[1]Worksheet!G28*1.2</f>
        <v>36</v>
      </c>
      <c r="I19" s="10">
        <f t="shared" si="0"/>
        <v>43.199999999999996</v>
      </c>
    </row>
    <row r="20" spans="1:9" x14ac:dyDescent="0.2">
      <c r="A20" s="9" t="s">
        <v>12</v>
      </c>
      <c r="B20" s="2">
        <v>2021</v>
      </c>
      <c r="C20" s="2" t="s">
        <v>13</v>
      </c>
      <c r="D20" s="2" t="s">
        <v>14</v>
      </c>
      <c r="E20" s="3">
        <v>5</v>
      </c>
      <c r="F20" s="2" t="s">
        <v>15</v>
      </c>
      <c r="G20" s="2" t="s">
        <v>285</v>
      </c>
      <c r="H20" s="4">
        <f>[1]Worksheet!G29*1.2</f>
        <v>146.4</v>
      </c>
      <c r="I20" s="10">
        <f t="shared" si="0"/>
        <v>175.68</v>
      </c>
    </row>
    <row r="21" spans="1:9" x14ac:dyDescent="0.2">
      <c r="A21" s="9" t="s">
        <v>12</v>
      </c>
      <c r="B21" s="2">
        <v>2021</v>
      </c>
      <c r="C21" s="2" t="s">
        <v>13</v>
      </c>
      <c r="D21" s="2" t="s">
        <v>16</v>
      </c>
      <c r="E21" s="3">
        <v>44</v>
      </c>
      <c r="F21" s="2" t="s">
        <v>17</v>
      </c>
      <c r="G21" s="2" t="s">
        <v>285</v>
      </c>
      <c r="H21" s="4">
        <f>[1]Worksheet!G30*1.2</f>
        <v>72</v>
      </c>
      <c r="I21" s="10">
        <f t="shared" si="0"/>
        <v>86.399999999999991</v>
      </c>
    </row>
    <row r="22" spans="1:9" x14ac:dyDescent="0.2">
      <c r="A22" s="9" t="s">
        <v>12</v>
      </c>
      <c r="B22" s="2">
        <v>2021</v>
      </c>
      <c r="C22" s="2" t="s">
        <v>13</v>
      </c>
      <c r="D22" s="2" t="s">
        <v>8</v>
      </c>
      <c r="E22" s="3">
        <v>2484</v>
      </c>
      <c r="F22" s="2" t="s">
        <v>19</v>
      </c>
      <c r="G22" s="2" t="s">
        <v>285</v>
      </c>
      <c r="H22" s="4">
        <f>[1]Worksheet!G31*1.2</f>
        <v>36</v>
      </c>
      <c r="I22" s="10">
        <f t="shared" si="0"/>
        <v>43.199999999999996</v>
      </c>
    </row>
    <row r="23" spans="1:9" x14ac:dyDescent="0.2">
      <c r="A23" s="9" t="s">
        <v>20</v>
      </c>
      <c r="B23" s="2">
        <v>2020</v>
      </c>
      <c r="C23" s="2" t="s">
        <v>11</v>
      </c>
      <c r="D23" s="2" t="s">
        <v>8</v>
      </c>
      <c r="E23" s="3">
        <v>162</v>
      </c>
      <c r="F23" s="2" t="s">
        <v>9</v>
      </c>
      <c r="G23" s="2" t="s">
        <v>285</v>
      </c>
      <c r="H23" s="4">
        <f>[1]Worksheet!G32*1.2</f>
        <v>21.599999999999998</v>
      </c>
      <c r="I23" s="10">
        <f t="shared" si="0"/>
        <v>25.919999999999998</v>
      </c>
    </row>
    <row r="24" spans="1:9" x14ac:dyDescent="0.2">
      <c r="A24" s="9" t="s">
        <v>20</v>
      </c>
      <c r="B24" s="2">
        <v>2021</v>
      </c>
      <c r="C24" s="2" t="s">
        <v>11</v>
      </c>
      <c r="D24" s="2" t="s">
        <v>8</v>
      </c>
      <c r="E24" s="3">
        <v>3</v>
      </c>
      <c r="F24" s="2" t="s">
        <v>18</v>
      </c>
      <c r="G24" s="2" t="s">
        <v>285</v>
      </c>
      <c r="H24" s="4">
        <f>[1]Worksheet!G33*1.2</f>
        <v>21.54</v>
      </c>
      <c r="I24" s="10">
        <f t="shared" si="0"/>
        <v>25.847999999999999</v>
      </c>
    </row>
    <row r="25" spans="1:9" x14ac:dyDescent="0.2">
      <c r="A25" s="9" t="s">
        <v>20</v>
      </c>
      <c r="B25" s="2">
        <v>2021</v>
      </c>
      <c r="C25" s="2" t="s">
        <v>11</v>
      </c>
      <c r="D25" s="2" t="s">
        <v>8</v>
      </c>
      <c r="E25" s="3">
        <v>174</v>
      </c>
      <c r="F25" s="2" t="s">
        <v>9</v>
      </c>
      <c r="G25" s="2" t="s">
        <v>285</v>
      </c>
      <c r="H25" s="4">
        <f>[1]Worksheet!G34*1.2</f>
        <v>21.54</v>
      </c>
      <c r="I25" s="10">
        <f t="shared" si="0"/>
        <v>25.847999999999999</v>
      </c>
    </row>
    <row r="26" spans="1:9" x14ac:dyDescent="0.2">
      <c r="A26" s="9" t="s">
        <v>20</v>
      </c>
      <c r="B26" s="2">
        <v>2022</v>
      </c>
      <c r="C26" s="2" t="s">
        <v>11</v>
      </c>
      <c r="D26" s="2" t="s">
        <v>8</v>
      </c>
      <c r="E26" s="3">
        <v>180</v>
      </c>
      <c r="F26" s="2" t="s">
        <v>19</v>
      </c>
      <c r="G26" s="2" t="s">
        <v>285</v>
      </c>
      <c r="H26" s="4">
        <f>[1]Worksheet!G35*1.2</f>
        <v>21.599999999999998</v>
      </c>
      <c r="I26" s="10">
        <f t="shared" si="0"/>
        <v>25.919999999999998</v>
      </c>
    </row>
    <row r="27" spans="1:9" x14ac:dyDescent="0.2">
      <c r="A27" s="9" t="s">
        <v>21</v>
      </c>
      <c r="B27" s="2">
        <v>2020</v>
      </c>
      <c r="C27" s="2" t="s">
        <v>11</v>
      </c>
      <c r="D27" s="2" t="s">
        <v>8</v>
      </c>
      <c r="E27" s="3">
        <v>78</v>
      </c>
      <c r="F27" s="2" t="s">
        <v>9</v>
      </c>
      <c r="G27" s="2" t="s">
        <v>285</v>
      </c>
      <c r="H27" s="4">
        <f>[1]Worksheet!G36*1.2</f>
        <v>19.8</v>
      </c>
      <c r="I27" s="10">
        <f t="shared" si="0"/>
        <v>23.76</v>
      </c>
    </row>
    <row r="28" spans="1:9" x14ac:dyDescent="0.2">
      <c r="A28" s="9" t="s">
        <v>21</v>
      </c>
      <c r="B28" s="2">
        <v>2021</v>
      </c>
      <c r="C28" s="2" t="s">
        <v>11</v>
      </c>
      <c r="D28" s="2" t="s">
        <v>8</v>
      </c>
      <c r="E28" s="3">
        <v>360</v>
      </c>
      <c r="F28" s="2" t="s">
        <v>19</v>
      </c>
      <c r="G28" s="2" t="s">
        <v>285</v>
      </c>
      <c r="H28" s="4">
        <f>[1]Worksheet!G37*1.2</f>
        <v>18.72</v>
      </c>
      <c r="I28" s="10">
        <f t="shared" si="0"/>
        <v>22.463999999999999</v>
      </c>
    </row>
    <row r="29" spans="1:9" x14ac:dyDescent="0.2">
      <c r="A29" s="9" t="s">
        <v>21</v>
      </c>
      <c r="B29" s="2">
        <v>2022</v>
      </c>
      <c r="C29" s="2" t="s">
        <v>11</v>
      </c>
      <c r="D29" s="2" t="s">
        <v>8</v>
      </c>
      <c r="E29" s="3">
        <v>294</v>
      </c>
      <c r="F29" s="2" t="s">
        <v>19</v>
      </c>
      <c r="G29" s="2" t="s">
        <v>285</v>
      </c>
      <c r="H29" s="4">
        <f>[1]Worksheet!G38*1.2</f>
        <v>21.779999999999998</v>
      </c>
      <c r="I29" s="10">
        <f t="shared" si="0"/>
        <v>26.135999999999996</v>
      </c>
    </row>
    <row r="30" spans="1:9" x14ac:dyDescent="0.2">
      <c r="A30" s="9" t="s">
        <v>22</v>
      </c>
      <c r="B30" s="2">
        <v>2022</v>
      </c>
      <c r="C30" s="2" t="s">
        <v>7</v>
      </c>
      <c r="D30" s="2" t="s">
        <v>8</v>
      </c>
      <c r="E30" s="3">
        <v>168</v>
      </c>
      <c r="F30" s="2" t="s">
        <v>9</v>
      </c>
      <c r="G30" s="2" t="s">
        <v>285</v>
      </c>
      <c r="H30" s="4">
        <f>[1]Worksheet!G39*1.2</f>
        <v>37.44</v>
      </c>
      <c r="I30" s="10">
        <f t="shared" si="0"/>
        <v>44.927999999999997</v>
      </c>
    </row>
    <row r="31" spans="1:9" x14ac:dyDescent="0.2">
      <c r="A31" s="9" t="s">
        <v>25</v>
      </c>
      <c r="B31" s="2">
        <v>2015</v>
      </c>
      <c r="C31" s="2" t="s">
        <v>26</v>
      </c>
      <c r="D31" s="2" t="s">
        <v>8</v>
      </c>
      <c r="E31" s="3">
        <v>210</v>
      </c>
      <c r="F31" s="2" t="s">
        <v>19</v>
      </c>
      <c r="G31" s="2" t="s">
        <v>285</v>
      </c>
      <c r="H31" s="4">
        <f>[1]Worksheet!G42*1.2</f>
        <v>17.399999999999999</v>
      </c>
      <c r="I31" s="10">
        <f t="shared" si="0"/>
        <v>20.88</v>
      </c>
    </row>
    <row r="32" spans="1:9" x14ac:dyDescent="0.2">
      <c r="A32" s="9" t="s">
        <v>25</v>
      </c>
      <c r="B32" s="2">
        <v>2016</v>
      </c>
      <c r="C32" s="2" t="s">
        <v>26</v>
      </c>
      <c r="D32" s="2" t="s">
        <v>8</v>
      </c>
      <c r="E32" s="3">
        <v>5</v>
      </c>
      <c r="F32" s="2" t="s">
        <v>18</v>
      </c>
      <c r="G32" s="2" t="s">
        <v>285</v>
      </c>
      <c r="H32" s="4">
        <f>[1]Worksheet!G43*1.2</f>
        <v>16.8</v>
      </c>
      <c r="I32" s="10">
        <f t="shared" si="0"/>
        <v>20.16</v>
      </c>
    </row>
    <row r="33" spans="1:9" x14ac:dyDescent="0.2">
      <c r="A33" s="9" t="s">
        <v>25</v>
      </c>
      <c r="B33" s="2">
        <v>2016</v>
      </c>
      <c r="C33" s="2" t="s">
        <v>26</v>
      </c>
      <c r="D33" s="2" t="s">
        <v>8</v>
      </c>
      <c r="E33" s="3">
        <v>150</v>
      </c>
      <c r="F33" s="2" t="s">
        <v>19</v>
      </c>
      <c r="G33" s="2" t="s">
        <v>285</v>
      </c>
      <c r="H33" s="4">
        <f>[1]Worksheet!G44*1.2</f>
        <v>16.8</v>
      </c>
      <c r="I33" s="10">
        <f t="shared" si="0"/>
        <v>20.16</v>
      </c>
    </row>
    <row r="34" spans="1:9" x14ac:dyDescent="0.2">
      <c r="A34" s="9" t="s">
        <v>25</v>
      </c>
      <c r="B34" s="2">
        <v>2017</v>
      </c>
      <c r="C34" s="2" t="s">
        <v>26</v>
      </c>
      <c r="D34" s="2" t="s">
        <v>8</v>
      </c>
      <c r="E34" s="3">
        <v>2</v>
      </c>
      <c r="F34" s="2" t="s">
        <v>18</v>
      </c>
      <c r="G34" s="2" t="s">
        <v>285</v>
      </c>
      <c r="H34" s="4">
        <f>[1]Worksheet!G45*1.2</f>
        <v>17.399999999999999</v>
      </c>
      <c r="I34" s="10">
        <f t="shared" si="0"/>
        <v>20.88</v>
      </c>
    </row>
    <row r="35" spans="1:9" x14ac:dyDescent="0.2">
      <c r="A35" s="9" t="s">
        <v>25</v>
      </c>
      <c r="B35" s="2">
        <v>2017</v>
      </c>
      <c r="C35" s="2" t="s">
        <v>26</v>
      </c>
      <c r="D35" s="2" t="s">
        <v>8</v>
      </c>
      <c r="E35" s="3">
        <v>120</v>
      </c>
      <c r="F35" s="2" t="s">
        <v>19</v>
      </c>
      <c r="G35" s="2" t="s">
        <v>285</v>
      </c>
      <c r="H35" s="4">
        <f>[1]Worksheet!G46*1.2</f>
        <v>17.399999999999999</v>
      </c>
      <c r="I35" s="10">
        <f t="shared" si="0"/>
        <v>20.88</v>
      </c>
    </row>
    <row r="36" spans="1:9" x14ac:dyDescent="0.2">
      <c r="A36" s="9" t="s">
        <v>25</v>
      </c>
      <c r="B36" s="2">
        <v>2018</v>
      </c>
      <c r="C36" s="2" t="s">
        <v>26</v>
      </c>
      <c r="D36" s="2" t="s">
        <v>8</v>
      </c>
      <c r="E36" s="3">
        <v>2</v>
      </c>
      <c r="F36" s="2" t="s">
        <v>18</v>
      </c>
      <c r="G36" s="2" t="s">
        <v>285</v>
      </c>
      <c r="H36" s="4">
        <f>[1]Worksheet!G47*1.2</f>
        <v>17.399999999999999</v>
      </c>
      <c r="I36" s="10">
        <f t="shared" si="0"/>
        <v>20.88</v>
      </c>
    </row>
    <row r="37" spans="1:9" x14ac:dyDescent="0.2">
      <c r="A37" s="9" t="s">
        <v>25</v>
      </c>
      <c r="B37" s="2">
        <v>2019</v>
      </c>
      <c r="C37" s="2" t="s">
        <v>26</v>
      </c>
      <c r="D37" s="2" t="s">
        <v>8</v>
      </c>
      <c r="E37" s="3">
        <v>5</v>
      </c>
      <c r="F37" s="2" t="s">
        <v>18</v>
      </c>
      <c r="G37" s="2" t="s">
        <v>285</v>
      </c>
      <c r="H37" s="4">
        <f>[1]Worksheet!G48*1.2</f>
        <v>20.399999999999999</v>
      </c>
      <c r="I37" s="10">
        <f t="shared" si="0"/>
        <v>24.479999999999997</v>
      </c>
    </row>
    <row r="38" spans="1:9" x14ac:dyDescent="0.2">
      <c r="A38" s="9" t="s">
        <v>25</v>
      </c>
      <c r="B38" s="2">
        <v>2019</v>
      </c>
      <c r="C38" s="2" t="s">
        <v>26</v>
      </c>
      <c r="D38" s="2" t="s">
        <v>27</v>
      </c>
      <c r="E38" s="3">
        <v>204</v>
      </c>
      <c r="F38" s="2" t="s">
        <v>28</v>
      </c>
      <c r="G38" s="2" t="s">
        <v>285</v>
      </c>
      <c r="H38" s="4">
        <f>[1]Worksheet!G49*1.2</f>
        <v>10.199999999999999</v>
      </c>
      <c r="I38" s="10">
        <f t="shared" si="0"/>
        <v>12.239999999999998</v>
      </c>
    </row>
    <row r="39" spans="1:9" x14ac:dyDescent="0.2">
      <c r="A39" s="9" t="s">
        <v>25</v>
      </c>
      <c r="B39" s="2">
        <v>2019</v>
      </c>
      <c r="C39" s="2" t="s">
        <v>26</v>
      </c>
      <c r="D39" s="2" t="s">
        <v>8</v>
      </c>
      <c r="E39" s="3">
        <v>234</v>
      </c>
      <c r="F39" s="2" t="s">
        <v>19</v>
      </c>
      <c r="G39" s="2" t="s">
        <v>285</v>
      </c>
      <c r="H39" s="4">
        <f>[1]Worksheet!G50*1.2</f>
        <v>20.399999999999999</v>
      </c>
      <c r="I39" s="10">
        <f t="shared" si="0"/>
        <v>24.479999999999997</v>
      </c>
    </row>
    <row r="40" spans="1:9" x14ac:dyDescent="0.2">
      <c r="A40" s="9" t="s">
        <v>25</v>
      </c>
      <c r="B40" s="2">
        <v>2020</v>
      </c>
      <c r="C40" s="2" t="s">
        <v>26</v>
      </c>
      <c r="D40" s="2" t="s">
        <v>8</v>
      </c>
      <c r="E40" s="3">
        <v>294</v>
      </c>
      <c r="F40" s="2" t="s">
        <v>19</v>
      </c>
      <c r="G40" s="2" t="s">
        <v>285</v>
      </c>
      <c r="H40" s="4">
        <f>[1]Worksheet!G51*1.2</f>
        <v>21.599999999999998</v>
      </c>
      <c r="I40" s="10">
        <f t="shared" si="0"/>
        <v>25.919999999999998</v>
      </c>
    </row>
    <row r="41" spans="1:9" x14ac:dyDescent="0.2">
      <c r="A41" s="9" t="s">
        <v>25</v>
      </c>
      <c r="B41" s="2">
        <v>2020</v>
      </c>
      <c r="C41" s="2" t="s">
        <v>26</v>
      </c>
      <c r="D41" s="2" t="s">
        <v>27</v>
      </c>
      <c r="E41" s="3">
        <v>540</v>
      </c>
      <c r="F41" s="2" t="s">
        <v>28</v>
      </c>
      <c r="G41" s="2" t="s">
        <v>285</v>
      </c>
      <c r="H41" s="4">
        <f>[1]Worksheet!G52*1.2</f>
        <v>10.799999999999999</v>
      </c>
      <c r="I41" s="10">
        <f t="shared" si="0"/>
        <v>12.959999999999999</v>
      </c>
    </row>
    <row r="42" spans="1:9" x14ac:dyDescent="0.2">
      <c r="A42" s="9" t="s">
        <v>25</v>
      </c>
      <c r="B42" s="2">
        <v>2022</v>
      </c>
      <c r="C42" s="2" t="s">
        <v>26</v>
      </c>
      <c r="D42" s="2" t="s">
        <v>8</v>
      </c>
      <c r="E42" s="3">
        <v>60</v>
      </c>
      <c r="F42" s="2" t="s">
        <v>19</v>
      </c>
      <c r="G42" s="2" t="s">
        <v>285</v>
      </c>
      <c r="H42" s="4">
        <f>[1]Worksheet!G53*1.2</f>
        <v>20.399999999999999</v>
      </c>
      <c r="I42" s="10">
        <f t="shared" si="0"/>
        <v>24.479999999999997</v>
      </c>
    </row>
    <row r="43" spans="1:9" x14ac:dyDescent="0.2">
      <c r="A43" s="9" t="s">
        <v>25</v>
      </c>
      <c r="B43" s="2">
        <v>2022</v>
      </c>
      <c r="C43" s="2" t="s">
        <v>26</v>
      </c>
      <c r="D43" s="2" t="s">
        <v>27</v>
      </c>
      <c r="E43" s="3">
        <v>120</v>
      </c>
      <c r="F43" s="2" t="s">
        <v>28</v>
      </c>
      <c r="G43" s="2" t="s">
        <v>285</v>
      </c>
      <c r="H43" s="4">
        <f>[1]Worksheet!G54*1.2</f>
        <v>10.199999999999999</v>
      </c>
      <c r="I43" s="10">
        <f t="shared" si="0"/>
        <v>12.239999999999998</v>
      </c>
    </row>
    <row r="44" spans="1:9" x14ac:dyDescent="0.2">
      <c r="A44" s="9" t="s">
        <v>29</v>
      </c>
      <c r="B44" s="2">
        <v>2018</v>
      </c>
      <c r="C44" s="2" t="s">
        <v>30</v>
      </c>
      <c r="D44" s="2" t="s">
        <v>14</v>
      </c>
      <c r="E44" s="3">
        <v>10</v>
      </c>
      <c r="F44" s="2" t="s">
        <v>15</v>
      </c>
      <c r="G44" s="2" t="s">
        <v>285</v>
      </c>
      <c r="H44" s="4">
        <f>[1]Worksheet!G55*1.2</f>
        <v>906</v>
      </c>
      <c r="I44" s="10">
        <f t="shared" si="0"/>
        <v>1087.2</v>
      </c>
    </row>
    <row r="45" spans="1:9" x14ac:dyDescent="0.2">
      <c r="A45" s="9" t="s">
        <v>29</v>
      </c>
      <c r="B45" s="2">
        <v>2018</v>
      </c>
      <c r="C45" s="2" t="s">
        <v>30</v>
      </c>
      <c r="D45" s="2" t="s">
        <v>16</v>
      </c>
      <c r="E45" s="3">
        <v>35</v>
      </c>
      <c r="F45" s="2" t="s">
        <v>15</v>
      </c>
      <c r="G45" s="2" t="s">
        <v>285</v>
      </c>
      <c r="H45" s="4">
        <f>[1]Worksheet!G56*1.2</f>
        <v>450</v>
      </c>
      <c r="I45" s="10">
        <f t="shared" si="0"/>
        <v>540</v>
      </c>
    </row>
    <row r="46" spans="1:9" x14ac:dyDescent="0.2">
      <c r="A46" s="9" t="s">
        <v>29</v>
      </c>
      <c r="B46" s="2">
        <v>2019</v>
      </c>
      <c r="C46" s="2" t="s">
        <v>30</v>
      </c>
      <c r="D46" s="2" t="s">
        <v>14</v>
      </c>
      <c r="E46" s="3">
        <v>10</v>
      </c>
      <c r="F46" s="2" t="s">
        <v>15</v>
      </c>
      <c r="G46" s="2" t="s">
        <v>285</v>
      </c>
      <c r="H46" s="4">
        <f>[1]Worksheet!G57*1.2</f>
        <v>748.8</v>
      </c>
      <c r="I46" s="10">
        <f t="shared" si="0"/>
        <v>898.56</v>
      </c>
    </row>
    <row r="47" spans="1:9" x14ac:dyDescent="0.2">
      <c r="A47" s="9" t="s">
        <v>29</v>
      </c>
      <c r="B47" s="2">
        <v>2019</v>
      </c>
      <c r="C47" s="2" t="s">
        <v>30</v>
      </c>
      <c r="D47" s="2" t="s">
        <v>16</v>
      </c>
      <c r="E47" s="3">
        <v>31</v>
      </c>
      <c r="F47" s="2" t="s">
        <v>15</v>
      </c>
      <c r="G47" s="2" t="s">
        <v>285</v>
      </c>
      <c r="H47" s="4">
        <f>[1]Worksheet!G58*1.2</f>
        <v>374.4</v>
      </c>
      <c r="I47" s="10">
        <f t="shared" si="0"/>
        <v>449.28</v>
      </c>
    </row>
    <row r="48" spans="1:9" x14ac:dyDescent="0.2">
      <c r="A48" s="9" t="s">
        <v>29</v>
      </c>
      <c r="B48" s="2">
        <v>2020</v>
      </c>
      <c r="C48" s="2" t="s">
        <v>30</v>
      </c>
      <c r="D48" s="2" t="s">
        <v>8</v>
      </c>
      <c r="E48" s="3">
        <v>6</v>
      </c>
      <c r="F48" s="2" t="s">
        <v>9</v>
      </c>
      <c r="G48" s="2" t="s">
        <v>285</v>
      </c>
      <c r="H48" s="4">
        <f>[1]Worksheet!G59*1.2</f>
        <v>336</v>
      </c>
      <c r="I48" s="10">
        <f t="shared" si="0"/>
        <v>403.2</v>
      </c>
    </row>
    <row r="49" spans="1:9" x14ac:dyDescent="0.2">
      <c r="A49" s="9" t="s">
        <v>29</v>
      </c>
      <c r="B49" s="2">
        <v>2021</v>
      </c>
      <c r="C49" s="2" t="s">
        <v>30</v>
      </c>
      <c r="D49" s="2" t="s">
        <v>8</v>
      </c>
      <c r="E49" s="3">
        <v>30</v>
      </c>
      <c r="F49" s="2" t="s">
        <v>9</v>
      </c>
      <c r="G49" s="2" t="s">
        <v>285</v>
      </c>
      <c r="H49" s="4">
        <f>[1]Worksheet!G60*1.2</f>
        <v>312</v>
      </c>
      <c r="I49" s="10">
        <f t="shared" si="0"/>
        <v>374.4</v>
      </c>
    </row>
    <row r="50" spans="1:9" x14ac:dyDescent="0.2">
      <c r="A50" s="9" t="s">
        <v>29</v>
      </c>
      <c r="B50" s="2">
        <v>2021</v>
      </c>
      <c r="C50" s="2" t="s">
        <v>30</v>
      </c>
      <c r="D50" s="2" t="s">
        <v>8</v>
      </c>
      <c r="E50" s="3">
        <v>162</v>
      </c>
      <c r="F50" s="2" t="s">
        <v>9</v>
      </c>
      <c r="G50" s="2" t="s">
        <v>285</v>
      </c>
      <c r="H50" s="4">
        <f>[1]Worksheet!G61*1.2</f>
        <v>312</v>
      </c>
      <c r="I50" s="10">
        <f t="shared" si="0"/>
        <v>374.4</v>
      </c>
    </row>
    <row r="51" spans="1:9" x14ac:dyDescent="0.2">
      <c r="A51" s="9" t="s">
        <v>31</v>
      </c>
      <c r="B51" s="2">
        <v>2018</v>
      </c>
      <c r="C51" s="2" t="s">
        <v>32</v>
      </c>
      <c r="D51" s="2" t="s">
        <v>8</v>
      </c>
      <c r="E51" s="3">
        <v>54</v>
      </c>
      <c r="F51" s="2" t="s">
        <v>9</v>
      </c>
      <c r="G51" s="2" t="s">
        <v>285</v>
      </c>
      <c r="H51" s="4">
        <f>[1]Worksheet!G62*1.2</f>
        <v>33</v>
      </c>
      <c r="I51" s="10">
        <f t="shared" si="0"/>
        <v>39.6</v>
      </c>
    </row>
    <row r="52" spans="1:9" x14ac:dyDescent="0.2">
      <c r="A52" s="9" t="s">
        <v>31</v>
      </c>
      <c r="B52" s="2">
        <v>2021</v>
      </c>
      <c r="C52" s="2" t="s">
        <v>32</v>
      </c>
      <c r="D52" s="2" t="s">
        <v>8</v>
      </c>
      <c r="E52" s="3">
        <v>12</v>
      </c>
      <c r="F52" s="2" t="s">
        <v>9</v>
      </c>
      <c r="G52" s="2" t="s">
        <v>285</v>
      </c>
      <c r="H52" s="4">
        <f>[1]Worksheet!G63*1.2</f>
        <v>30</v>
      </c>
      <c r="I52" s="10">
        <f t="shared" si="0"/>
        <v>36</v>
      </c>
    </row>
    <row r="53" spans="1:9" x14ac:dyDescent="0.2">
      <c r="A53" s="9" t="s">
        <v>31</v>
      </c>
      <c r="B53" s="2">
        <v>2022</v>
      </c>
      <c r="C53" s="2" t="s">
        <v>32</v>
      </c>
      <c r="D53" s="2" t="s">
        <v>8</v>
      </c>
      <c r="E53" s="3">
        <v>18</v>
      </c>
      <c r="F53" s="2" t="s">
        <v>9</v>
      </c>
      <c r="G53" s="2" t="s">
        <v>285</v>
      </c>
      <c r="H53" s="4">
        <f>[1]Worksheet!G64*1.2</f>
        <v>28.2</v>
      </c>
      <c r="I53" s="10">
        <f t="shared" si="0"/>
        <v>33.839999999999996</v>
      </c>
    </row>
    <row r="54" spans="1:9" x14ac:dyDescent="0.2">
      <c r="A54" s="9" t="s">
        <v>33</v>
      </c>
      <c r="B54" s="2">
        <v>2016</v>
      </c>
      <c r="C54" s="2" t="s">
        <v>26</v>
      </c>
      <c r="D54" s="2" t="s">
        <v>8</v>
      </c>
      <c r="E54" s="3">
        <v>2</v>
      </c>
      <c r="F54" s="2" t="s">
        <v>18</v>
      </c>
      <c r="G54" s="2" t="s">
        <v>285</v>
      </c>
      <c r="H54" s="4">
        <f>[1]Worksheet!G65*1.2</f>
        <v>13.799999999999999</v>
      </c>
      <c r="I54" s="10">
        <f t="shared" si="0"/>
        <v>16.559999999999999</v>
      </c>
    </row>
    <row r="55" spans="1:9" x14ac:dyDescent="0.2">
      <c r="A55" s="9" t="s">
        <v>33</v>
      </c>
      <c r="B55" s="2">
        <v>2017</v>
      </c>
      <c r="C55" s="2" t="s">
        <v>26</v>
      </c>
      <c r="D55" s="2" t="s">
        <v>8</v>
      </c>
      <c r="E55" s="3">
        <v>2</v>
      </c>
      <c r="F55" s="2" t="s">
        <v>18</v>
      </c>
      <c r="G55" s="2" t="s">
        <v>285</v>
      </c>
      <c r="H55" s="4">
        <f>[1]Worksheet!G66*1.2</f>
        <v>13.2</v>
      </c>
      <c r="I55" s="10">
        <f t="shared" si="0"/>
        <v>15.839999999999998</v>
      </c>
    </row>
    <row r="56" spans="1:9" x14ac:dyDescent="0.2">
      <c r="A56" s="9" t="s">
        <v>33</v>
      </c>
      <c r="B56" s="2">
        <v>2017</v>
      </c>
      <c r="C56" s="2" t="s">
        <v>26</v>
      </c>
      <c r="D56" s="2" t="s">
        <v>8</v>
      </c>
      <c r="E56" s="3">
        <v>96</v>
      </c>
      <c r="F56" s="2" t="s">
        <v>28</v>
      </c>
      <c r="G56" s="2" t="s">
        <v>285</v>
      </c>
      <c r="H56" s="4">
        <f>[1]Worksheet!G67*1.2</f>
        <v>13.2</v>
      </c>
      <c r="I56" s="10">
        <f t="shared" si="0"/>
        <v>15.839999999999998</v>
      </c>
    </row>
    <row r="57" spans="1:9" x14ac:dyDescent="0.2">
      <c r="A57" s="9" t="s">
        <v>33</v>
      </c>
      <c r="B57" s="2">
        <v>2018</v>
      </c>
      <c r="C57" s="2" t="s">
        <v>26</v>
      </c>
      <c r="D57" s="2" t="s">
        <v>27</v>
      </c>
      <c r="E57" s="3">
        <v>24</v>
      </c>
      <c r="F57" s="2" t="s">
        <v>28</v>
      </c>
      <c r="G57" s="2" t="s">
        <v>285</v>
      </c>
      <c r="H57" s="4">
        <f>[1]Worksheet!G68*1.2</f>
        <v>7.1999999999999993</v>
      </c>
      <c r="I57" s="10">
        <f t="shared" si="0"/>
        <v>8.6399999999999988</v>
      </c>
    </row>
    <row r="58" spans="1:9" x14ac:dyDescent="0.2">
      <c r="A58" s="9" t="s">
        <v>34</v>
      </c>
      <c r="B58" s="2">
        <v>2011</v>
      </c>
      <c r="C58" s="2" t="s">
        <v>35</v>
      </c>
      <c r="D58" s="2" t="s">
        <v>8</v>
      </c>
      <c r="E58" s="3">
        <v>36</v>
      </c>
      <c r="F58" s="2" t="s">
        <v>36</v>
      </c>
      <c r="G58" s="2" t="s">
        <v>285</v>
      </c>
      <c r="H58" s="4">
        <f>[1]Worksheet!G69*1.2</f>
        <v>39.6</v>
      </c>
      <c r="I58" s="10">
        <f t="shared" si="0"/>
        <v>47.52</v>
      </c>
    </row>
    <row r="59" spans="1:9" x14ac:dyDescent="0.2">
      <c r="A59" s="9" t="s">
        <v>34</v>
      </c>
      <c r="B59" s="2">
        <v>2017</v>
      </c>
      <c r="C59" s="2" t="s">
        <v>35</v>
      </c>
      <c r="D59" s="2" t="s">
        <v>8</v>
      </c>
      <c r="E59" s="3">
        <v>2</v>
      </c>
      <c r="F59" s="2" t="s">
        <v>18</v>
      </c>
      <c r="G59" s="2" t="s">
        <v>285</v>
      </c>
      <c r="H59" s="4">
        <f>[1]Worksheet!G70*1.2</f>
        <v>38.879999999999995</v>
      </c>
      <c r="I59" s="10">
        <f t="shared" si="0"/>
        <v>46.655999999999992</v>
      </c>
    </row>
    <row r="60" spans="1:9" x14ac:dyDescent="0.2">
      <c r="A60" s="9" t="s">
        <v>34</v>
      </c>
      <c r="B60" s="2">
        <v>2017</v>
      </c>
      <c r="C60" s="2" t="s">
        <v>35</v>
      </c>
      <c r="D60" s="2" t="s">
        <v>8</v>
      </c>
      <c r="E60" s="3">
        <v>72</v>
      </c>
      <c r="F60" s="2" t="s">
        <v>36</v>
      </c>
      <c r="G60" s="2" t="s">
        <v>285</v>
      </c>
      <c r="H60" s="4">
        <f>[1]Worksheet!G71*1.2</f>
        <v>38.879999999999995</v>
      </c>
      <c r="I60" s="10">
        <f t="shared" si="0"/>
        <v>46.655999999999992</v>
      </c>
    </row>
    <row r="61" spans="1:9" x14ac:dyDescent="0.2">
      <c r="A61" s="9" t="s">
        <v>34</v>
      </c>
      <c r="B61" s="2">
        <v>2021</v>
      </c>
      <c r="C61" s="2" t="s">
        <v>35</v>
      </c>
      <c r="D61" s="2" t="s">
        <v>8</v>
      </c>
      <c r="E61" s="3">
        <v>210</v>
      </c>
      <c r="F61" s="2" t="s">
        <v>9</v>
      </c>
      <c r="G61" s="2" t="s">
        <v>285</v>
      </c>
      <c r="H61" s="4">
        <f>[1]Worksheet!G72*1.2</f>
        <v>31.799999999999997</v>
      </c>
      <c r="I61" s="10">
        <f t="shared" si="0"/>
        <v>38.159999999999997</v>
      </c>
    </row>
    <row r="62" spans="1:9" x14ac:dyDescent="0.2">
      <c r="A62" s="9" t="s">
        <v>34</v>
      </c>
      <c r="B62" s="2">
        <v>2022</v>
      </c>
      <c r="C62" s="2" t="s">
        <v>35</v>
      </c>
      <c r="D62" s="2" t="s">
        <v>8</v>
      </c>
      <c r="E62" s="3">
        <v>42</v>
      </c>
      <c r="F62" s="2" t="s">
        <v>9</v>
      </c>
      <c r="G62" s="2" t="s">
        <v>285</v>
      </c>
      <c r="H62" s="4">
        <f>[1]Worksheet!G73*1.2</f>
        <v>40.32</v>
      </c>
      <c r="I62" s="10">
        <f t="shared" si="0"/>
        <v>48.384</v>
      </c>
    </row>
    <row r="63" spans="1:9" x14ac:dyDescent="0.2">
      <c r="A63" s="9" t="s">
        <v>37</v>
      </c>
      <c r="B63" s="2">
        <v>1990</v>
      </c>
      <c r="C63" s="2" t="s">
        <v>30</v>
      </c>
      <c r="D63" s="2" t="s">
        <v>27</v>
      </c>
      <c r="E63" s="3">
        <v>6</v>
      </c>
      <c r="F63" s="2" t="s">
        <v>9</v>
      </c>
      <c r="G63" s="2" t="s">
        <v>285</v>
      </c>
      <c r="H63" s="4">
        <f>[1]Worksheet!G74*1.2</f>
        <v>192</v>
      </c>
      <c r="I63" s="10">
        <f t="shared" si="0"/>
        <v>230.39999999999998</v>
      </c>
    </row>
    <row r="64" spans="1:9" x14ac:dyDescent="0.2">
      <c r="A64" s="9" t="s">
        <v>38</v>
      </c>
      <c r="B64" s="2">
        <v>2021</v>
      </c>
      <c r="C64" s="2" t="s">
        <v>39</v>
      </c>
      <c r="D64" s="2" t="s">
        <v>8</v>
      </c>
      <c r="E64" s="3">
        <v>18</v>
      </c>
      <c r="F64" s="2" t="s">
        <v>9</v>
      </c>
      <c r="G64" s="2" t="s">
        <v>285</v>
      </c>
      <c r="H64" s="4">
        <f>[1]Worksheet!G75*1.2</f>
        <v>126.71999999999998</v>
      </c>
      <c r="I64" s="10">
        <f t="shared" si="0"/>
        <v>152.06399999999996</v>
      </c>
    </row>
    <row r="65" spans="1:9" x14ac:dyDescent="0.2">
      <c r="A65" s="9" t="s">
        <v>40</v>
      </c>
      <c r="B65" s="2">
        <v>2022</v>
      </c>
      <c r="C65" s="2" t="s">
        <v>35</v>
      </c>
      <c r="D65" s="2" t="s">
        <v>8</v>
      </c>
      <c r="E65" s="3">
        <v>12</v>
      </c>
      <c r="F65" s="2" t="s">
        <v>9</v>
      </c>
      <c r="G65" s="2" t="s">
        <v>285</v>
      </c>
      <c r="H65" s="4">
        <f>[1]Worksheet!G76*1.2</f>
        <v>136.79999999999998</v>
      </c>
      <c r="I65" s="10">
        <f t="shared" ref="I65:I128" si="1">H65*1.2</f>
        <v>164.15999999999997</v>
      </c>
    </row>
    <row r="66" spans="1:9" x14ac:dyDescent="0.2">
      <c r="A66" s="9" t="s">
        <v>40</v>
      </c>
      <c r="B66" s="2">
        <v>2022</v>
      </c>
      <c r="C66" s="2" t="s">
        <v>35</v>
      </c>
      <c r="D66" s="2" t="s">
        <v>8</v>
      </c>
      <c r="E66" s="3">
        <v>18</v>
      </c>
      <c r="F66" s="2" t="s">
        <v>9</v>
      </c>
      <c r="G66" s="2" t="s">
        <v>285</v>
      </c>
      <c r="H66" s="4">
        <f>[1]Worksheet!G77*1.2</f>
        <v>136.79999999999998</v>
      </c>
      <c r="I66" s="10">
        <f t="shared" si="1"/>
        <v>164.15999999999997</v>
      </c>
    </row>
    <row r="67" spans="1:9" x14ac:dyDescent="0.2">
      <c r="A67" s="9" t="s">
        <v>41</v>
      </c>
      <c r="B67" s="2">
        <v>2014</v>
      </c>
      <c r="C67" s="2" t="s">
        <v>39</v>
      </c>
      <c r="D67" s="2" t="s">
        <v>8</v>
      </c>
      <c r="E67" s="3">
        <v>6</v>
      </c>
      <c r="F67" s="2" t="s">
        <v>9</v>
      </c>
      <c r="G67" s="2" t="s">
        <v>285</v>
      </c>
      <c r="H67" s="4">
        <f>[1]Worksheet!G78*1.2</f>
        <v>576</v>
      </c>
      <c r="I67" s="10">
        <f t="shared" si="1"/>
        <v>691.19999999999993</v>
      </c>
    </row>
    <row r="68" spans="1:9" x14ac:dyDescent="0.2">
      <c r="A68" s="9" t="s">
        <v>41</v>
      </c>
      <c r="B68" s="2">
        <v>2015</v>
      </c>
      <c r="C68" s="2" t="s">
        <v>39</v>
      </c>
      <c r="D68" s="2" t="s">
        <v>8</v>
      </c>
      <c r="E68" s="3">
        <v>24</v>
      </c>
      <c r="F68" s="2" t="s">
        <v>9</v>
      </c>
      <c r="G68" s="2" t="s">
        <v>285</v>
      </c>
      <c r="H68" s="4">
        <f>[1]Worksheet!G79*1.2</f>
        <v>576</v>
      </c>
      <c r="I68" s="10">
        <f t="shared" si="1"/>
        <v>691.19999999999993</v>
      </c>
    </row>
    <row r="69" spans="1:9" x14ac:dyDescent="0.2">
      <c r="A69" s="9" t="s">
        <v>41</v>
      </c>
      <c r="B69" s="2">
        <v>2022</v>
      </c>
      <c r="C69" s="2" t="s">
        <v>39</v>
      </c>
      <c r="D69" s="2" t="s">
        <v>8</v>
      </c>
      <c r="E69" s="3">
        <v>12</v>
      </c>
      <c r="F69" s="2" t="s">
        <v>9</v>
      </c>
      <c r="G69" s="2" t="s">
        <v>285</v>
      </c>
      <c r="H69" s="4">
        <f>[1]Worksheet!G80*1.2</f>
        <v>576</v>
      </c>
      <c r="I69" s="10">
        <f t="shared" si="1"/>
        <v>691.19999999999993</v>
      </c>
    </row>
    <row r="70" spans="1:9" x14ac:dyDescent="0.2">
      <c r="A70" s="9" t="s">
        <v>42</v>
      </c>
      <c r="B70" s="2">
        <v>2003</v>
      </c>
      <c r="C70" s="2" t="s">
        <v>35</v>
      </c>
      <c r="D70" s="2" t="s">
        <v>8</v>
      </c>
      <c r="E70" s="3">
        <v>3</v>
      </c>
      <c r="F70" s="2" t="s">
        <v>18</v>
      </c>
      <c r="G70" s="2" t="s">
        <v>285</v>
      </c>
      <c r="H70" s="4">
        <f>[1]Worksheet!G81*1.2</f>
        <v>96</v>
      </c>
      <c r="I70" s="10">
        <f t="shared" si="1"/>
        <v>115.19999999999999</v>
      </c>
    </row>
    <row r="71" spans="1:9" x14ac:dyDescent="0.2">
      <c r="A71" s="9" t="s">
        <v>42</v>
      </c>
      <c r="B71" s="2">
        <v>2003</v>
      </c>
      <c r="C71" s="2" t="s">
        <v>35</v>
      </c>
      <c r="D71" s="2" t="s">
        <v>8</v>
      </c>
      <c r="E71" s="3">
        <v>48</v>
      </c>
      <c r="F71" s="2" t="s">
        <v>36</v>
      </c>
      <c r="G71" s="2" t="s">
        <v>285</v>
      </c>
      <c r="H71" s="4">
        <f>[1]Worksheet!G82*1.2</f>
        <v>96</v>
      </c>
      <c r="I71" s="10">
        <f t="shared" si="1"/>
        <v>115.19999999999999</v>
      </c>
    </row>
    <row r="72" spans="1:9" x14ac:dyDescent="0.2">
      <c r="A72" s="9" t="s">
        <v>42</v>
      </c>
      <c r="B72" s="2">
        <v>2019</v>
      </c>
      <c r="C72" s="2" t="s">
        <v>35</v>
      </c>
      <c r="D72" s="2" t="s">
        <v>16</v>
      </c>
      <c r="E72" s="3">
        <v>1</v>
      </c>
      <c r="F72" s="2" t="s">
        <v>15</v>
      </c>
      <c r="G72" s="2" t="s">
        <v>285</v>
      </c>
      <c r="H72" s="4">
        <f>[1]Worksheet!G83*1.2</f>
        <v>138</v>
      </c>
      <c r="I72" s="10">
        <f t="shared" si="1"/>
        <v>165.6</v>
      </c>
    </row>
    <row r="73" spans="1:9" x14ac:dyDescent="0.2">
      <c r="A73" s="9" t="s">
        <v>42</v>
      </c>
      <c r="B73" s="2">
        <v>2019</v>
      </c>
      <c r="C73" s="2" t="s">
        <v>35</v>
      </c>
      <c r="D73" s="2" t="s">
        <v>8</v>
      </c>
      <c r="E73" s="3">
        <v>48</v>
      </c>
      <c r="F73" s="2" t="s">
        <v>9</v>
      </c>
      <c r="G73" s="2" t="s">
        <v>285</v>
      </c>
      <c r="H73" s="4">
        <f>[1]Worksheet!G84*1.2</f>
        <v>68.399999999999991</v>
      </c>
      <c r="I73" s="10">
        <f t="shared" si="1"/>
        <v>82.079999999999984</v>
      </c>
    </row>
    <row r="74" spans="1:9" x14ac:dyDescent="0.2">
      <c r="A74" s="9" t="s">
        <v>42</v>
      </c>
      <c r="B74" s="2">
        <v>2021</v>
      </c>
      <c r="C74" s="2" t="s">
        <v>35</v>
      </c>
      <c r="D74" s="2" t="s">
        <v>8</v>
      </c>
      <c r="E74" s="3">
        <v>36</v>
      </c>
      <c r="F74" s="2" t="s">
        <v>9</v>
      </c>
      <c r="G74" s="2" t="s">
        <v>285</v>
      </c>
      <c r="H74" s="4">
        <f>[1]Worksheet!G85*1.2</f>
        <v>66</v>
      </c>
      <c r="I74" s="10">
        <f t="shared" si="1"/>
        <v>79.2</v>
      </c>
    </row>
    <row r="75" spans="1:9" x14ac:dyDescent="0.2">
      <c r="A75" s="9" t="s">
        <v>42</v>
      </c>
      <c r="B75" s="2">
        <v>2022</v>
      </c>
      <c r="C75" s="2" t="s">
        <v>35</v>
      </c>
      <c r="D75" s="2" t="s">
        <v>8</v>
      </c>
      <c r="E75" s="3">
        <v>48</v>
      </c>
      <c r="F75" s="2" t="s">
        <v>9</v>
      </c>
      <c r="G75" s="2" t="s">
        <v>285</v>
      </c>
      <c r="H75" s="4">
        <f>[1]Worksheet!G86*1.2</f>
        <v>79.2</v>
      </c>
      <c r="I75" s="10">
        <f t="shared" si="1"/>
        <v>95.04</v>
      </c>
    </row>
    <row r="76" spans="1:9" x14ac:dyDescent="0.2">
      <c r="A76" s="9" t="s">
        <v>43</v>
      </c>
      <c r="B76" s="2">
        <v>1994</v>
      </c>
      <c r="C76" s="2" t="s">
        <v>32</v>
      </c>
      <c r="D76" s="2" t="s">
        <v>8</v>
      </c>
      <c r="E76" s="3">
        <v>1</v>
      </c>
      <c r="F76" s="2" t="s">
        <v>18</v>
      </c>
      <c r="G76" s="2" t="s">
        <v>285</v>
      </c>
      <c r="H76" s="4">
        <f>[1]Worksheet!G87*1.2</f>
        <v>453.59999999999997</v>
      </c>
      <c r="I76" s="10">
        <f t="shared" si="1"/>
        <v>544.31999999999994</v>
      </c>
    </row>
    <row r="77" spans="1:9" x14ac:dyDescent="0.2">
      <c r="A77" s="9" t="s">
        <v>44</v>
      </c>
      <c r="B77" s="2">
        <v>2002</v>
      </c>
      <c r="C77" s="2" t="s">
        <v>32</v>
      </c>
      <c r="D77" s="2" t="s">
        <v>8</v>
      </c>
      <c r="E77" s="3">
        <v>2</v>
      </c>
      <c r="F77" s="2" t="s">
        <v>18</v>
      </c>
      <c r="G77" s="2" t="s">
        <v>285</v>
      </c>
      <c r="H77" s="4">
        <f>[1]Worksheet!G88*1.2</f>
        <v>26.4</v>
      </c>
      <c r="I77" s="10">
        <f t="shared" si="1"/>
        <v>31.679999999999996</v>
      </c>
    </row>
    <row r="78" spans="1:9" x14ac:dyDescent="0.2">
      <c r="A78" s="9" t="s">
        <v>44</v>
      </c>
      <c r="B78" s="2">
        <v>2002</v>
      </c>
      <c r="C78" s="2" t="s">
        <v>32</v>
      </c>
      <c r="D78" s="2" t="s">
        <v>8</v>
      </c>
      <c r="E78" s="3">
        <v>936</v>
      </c>
      <c r="F78" s="2" t="s">
        <v>28</v>
      </c>
      <c r="G78" s="2" t="s">
        <v>285</v>
      </c>
      <c r="H78" s="4">
        <f>[1]Worksheet!G89*1.2</f>
        <v>26.4</v>
      </c>
      <c r="I78" s="10">
        <f t="shared" si="1"/>
        <v>31.679999999999996</v>
      </c>
    </row>
    <row r="79" spans="1:9" x14ac:dyDescent="0.2">
      <c r="A79" s="9" t="s">
        <v>44</v>
      </c>
      <c r="B79" s="2">
        <v>2006</v>
      </c>
      <c r="C79" s="2" t="s">
        <v>32</v>
      </c>
      <c r="D79" s="2" t="s">
        <v>8</v>
      </c>
      <c r="E79" s="3">
        <v>1200</v>
      </c>
      <c r="F79" s="2" t="s">
        <v>28</v>
      </c>
      <c r="G79" s="2" t="s">
        <v>285</v>
      </c>
      <c r="H79" s="4">
        <f>[1]Worksheet!G90*1.2</f>
        <v>27.599999999999998</v>
      </c>
      <c r="I79" s="10">
        <f t="shared" si="1"/>
        <v>33.119999999999997</v>
      </c>
    </row>
    <row r="80" spans="1:9" x14ac:dyDescent="0.2">
      <c r="A80" s="9" t="s">
        <v>44</v>
      </c>
      <c r="B80" s="2">
        <v>2011</v>
      </c>
      <c r="C80" s="2" t="s">
        <v>32</v>
      </c>
      <c r="D80" s="2" t="s">
        <v>8</v>
      </c>
      <c r="E80" s="3">
        <v>186</v>
      </c>
      <c r="F80" s="2" t="s">
        <v>9</v>
      </c>
      <c r="G80" s="2" t="s">
        <v>285</v>
      </c>
      <c r="H80" s="4">
        <f>[1]Worksheet!G91*1.2</f>
        <v>24</v>
      </c>
      <c r="I80" s="10">
        <f t="shared" si="1"/>
        <v>28.799999999999997</v>
      </c>
    </row>
    <row r="81" spans="1:9" x14ac:dyDescent="0.2">
      <c r="A81" s="9" t="s">
        <v>44</v>
      </c>
      <c r="B81" s="2">
        <v>2012</v>
      </c>
      <c r="C81" s="2" t="s">
        <v>32</v>
      </c>
      <c r="D81" s="2" t="s">
        <v>8</v>
      </c>
      <c r="E81" s="3">
        <v>156</v>
      </c>
      <c r="F81" s="2" t="s">
        <v>28</v>
      </c>
      <c r="G81" s="2" t="s">
        <v>285</v>
      </c>
      <c r="H81" s="4">
        <f>[1]Worksheet!G92*1.2</f>
        <v>24.599999999999998</v>
      </c>
      <c r="I81" s="10">
        <f t="shared" si="1"/>
        <v>29.519999999999996</v>
      </c>
    </row>
    <row r="82" spans="1:9" x14ac:dyDescent="0.2">
      <c r="A82" s="9" t="s">
        <v>44</v>
      </c>
      <c r="B82" s="2">
        <v>2014</v>
      </c>
      <c r="C82" s="2" t="s">
        <v>32</v>
      </c>
      <c r="D82" s="2" t="s">
        <v>8</v>
      </c>
      <c r="E82" s="3">
        <v>24</v>
      </c>
      <c r="F82" s="2" t="s">
        <v>28</v>
      </c>
      <c r="G82" s="2" t="s">
        <v>285</v>
      </c>
      <c r="H82" s="4">
        <f>[1]Worksheet!G93*1.2</f>
        <v>30</v>
      </c>
      <c r="I82" s="10">
        <f t="shared" si="1"/>
        <v>36</v>
      </c>
    </row>
    <row r="83" spans="1:9" x14ac:dyDescent="0.2">
      <c r="A83" s="9" t="s">
        <v>44</v>
      </c>
      <c r="B83" s="2">
        <v>2015</v>
      </c>
      <c r="C83" s="2" t="s">
        <v>32</v>
      </c>
      <c r="D83" s="2" t="s">
        <v>8</v>
      </c>
      <c r="E83" s="3">
        <v>300</v>
      </c>
      <c r="F83" s="2" t="s">
        <v>28</v>
      </c>
      <c r="G83" s="2" t="s">
        <v>285</v>
      </c>
      <c r="H83" s="4">
        <f>[1]Worksheet!G94*1.2</f>
        <v>34.199999999999996</v>
      </c>
      <c r="I83" s="10">
        <f t="shared" si="1"/>
        <v>41.039999999999992</v>
      </c>
    </row>
    <row r="84" spans="1:9" x14ac:dyDescent="0.2">
      <c r="A84" s="9" t="s">
        <v>44</v>
      </c>
      <c r="B84" s="2">
        <v>2016</v>
      </c>
      <c r="C84" s="2" t="s">
        <v>32</v>
      </c>
      <c r="D84" s="2" t="s">
        <v>8</v>
      </c>
      <c r="E84" s="3">
        <v>48</v>
      </c>
      <c r="F84" s="2" t="s">
        <v>28</v>
      </c>
      <c r="G84" s="2" t="s">
        <v>285</v>
      </c>
      <c r="H84" s="4">
        <f>[1]Worksheet!G95*1.2</f>
        <v>34.199999999999996</v>
      </c>
      <c r="I84" s="10">
        <f t="shared" si="1"/>
        <v>41.039999999999992</v>
      </c>
    </row>
    <row r="85" spans="1:9" x14ac:dyDescent="0.2">
      <c r="A85" s="9" t="s">
        <v>44</v>
      </c>
      <c r="B85" s="2">
        <v>2016</v>
      </c>
      <c r="C85" s="2" t="s">
        <v>32</v>
      </c>
      <c r="D85" s="2" t="s">
        <v>8</v>
      </c>
      <c r="E85" s="3">
        <v>264</v>
      </c>
      <c r="F85" s="2" t="s">
        <v>36</v>
      </c>
      <c r="G85" s="2" t="s">
        <v>285</v>
      </c>
      <c r="H85" s="4">
        <f>[1]Worksheet!G96*1.2</f>
        <v>34.199999999999996</v>
      </c>
      <c r="I85" s="10">
        <f t="shared" si="1"/>
        <v>41.039999999999992</v>
      </c>
    </row>
    <row r="86" spans="1:9" x14ac:dyDescent="0.2">
      <c r="A86" s="9" t="s">
        <v>44</v>
      </c>
      <c r="B86" s="2">
        <v>2018</v>
      </c>
      <c r="C86" s="2" t="s">
        <v>32</v>
      </c>
      <c r="D86" s="2" t="s">
        <v>8</v>
      </c>
      <c r="E86" s="3">
        <v>180</v>
      </c>
      <c r="F86" s="2" t="s">
        <v>36</v>
      </c>
      <c r="G86" s="2" t="s">
        <v>285</v>
      </c>
      <c r="H86" s="4">
        <f>[1]Worksheet!G97*1.2</f>
        <v>32.4</v>
      </c>
      <c r="I86" s="10">
        <f t="shared" si="1"/>
        <v>38.879999999999995</v>
      </c>
    </row>
    <row r="87" spans="1:9" x14ac:dyDescent="0.2">
      <c r="A87" s="9" t="s">
        <v>44</v>
      </c>
      <c r="B87" s="2">
        <v>2019</v>
      </c>
      <c r="C87" s="2" t="s">
        <v>32</v>
      </c>
      <c r="D87" s="2" t="s">
        <v>8</v>
      </c>
      <c r="E87" s="3">
        <v>8</v>
      </c>
      <c r="F87" s="2" t="s">
        <v>18</v>
      </c>
      <c r="G87" s="2" t="s">
        <v>285</v>
      </c>
      <c r="H87" s="4">
        <f>[1]Worksheet!G98*1.2</f>
        <v>27.599999999999998</v>
      </c>
      <c r="I87" s="10">
        <f t="shared" si="1"/>
        <v>33.119999999999997</v>
      </c>
    </row>
    <row r="88" spans="1:9" x14ac:dyDescent="0.2">
      <c r="A88" s="9" t="s">
        <v>44</v>
      </c>
      <c r="B88" s="2">
        <v>2019</v>
      </c>
      <c r="C88" s="2" t="s">
        <v>32</v>
      </c>
      <c r="D88" s="2" t="s">
        <v>8</v>
      </c>
      <c r="E88" s="3">
        <v>1608</v>
      </c>
      <c r="F88" s="2" t="s">
        <v>28</v>
      </c>
      <c r="G88" s="2" t="s">
        <v>285</v>
      </c>
      <c r="H88" s="4">
        <f>[1]Worksheet!G99*1.2</f>
        <v>27.599999999999998</v>
      </c>
      <c r="I88" s="10">
        <f t="shared" si="1"/>
        <v>33.119999999999997</v>
      </c>
    </row>
    <row r="89" spans="1:9" x14ac:dyDescent="0.2">
      <c r="A89" s="9" t="s">
        <v>44</v>
      </c>
      <c r="B89" s="2">
        <v>2020</v>
      </c>
      <c r="C89" s="2" t="s">
        <v>32</v>
      </c>
      <c r="D89" s="2" t="s">
        <v>8</v>
      </c>
      <c r="E89" s="3">
        <v>10</v>
      </c>
      <c r="F89" s="2" t="s">
        <v>18</v>
      </c>
      <c r="G89" s="2" t="s">
        <v>285</v>
      </c>
      <c r="H89" s="4">
        <f>[1]Worksheet!G100*1.2</f>
        <v>32.4</v>
      </c>
      <c r="I89" s="10">
        <f t="shared" si="1"/>
        <v>38.879999999999995</v>
      </c>
    </row>
    <row r="90" spans="1:9" x14ac:dyDescent="0.2">
      <c r="A90" s="9" t="s">
        <v>44</v>
      </c>
      <c r="B90" s="2">
        <v>2020</v>
      </c>
      <c r="C90" s="2" t="s">
        <v>32</v>
      </c>
      <c r="D90" s="2" t="s">
        <v>8</v>
      </c>
      <c r="E90" s="3">
        <v>1200</v>
      </c>
      <c r="F90" s="2" t="s">
        <v>28</v>
      </c>
      <c r="G90" s="2" t="s">
        <v>285</v>
      </c>
      <c r="H90" s="4">
        <f>[1]Worksheet!G101*1.2</f>
        <v>32.4</v>
      </c>
      <c r="I90" s="10">
        <f t="shared" si="1"/>
        <v>38.879999999999995</v>
      </c>
    </row>
    <row r="91" spans="1:9" x14ac:dyDescent="0.2">
      <c r="A91" s="9" t="s">
        <v>44</v>
      </c>
      <c r="B91" s="2">
        <v>2021</v>
      </c>
      <c r="C91" s="2" t="s">
        <v>32</v>
      </c>
      <c r="D91" s="2" t="s">
        <v>8</v>
      </c>
      <c r="E91" s="3">
        <v>504</v>
      </c>
      <c r="F91" s="2" t="s">
        <v>28</v>
      </c>
      <c r="G91" s="2" t="s">
        <v>285</v>
      </c>
      <c r="H91" s="4">
        <f>[1]Worksheet!G102*1.2</f>
        <v>25.2</v>
      </c>
      <c r="I91" s="10">
        <f t="shared" si="1"/>
        <v>30.24</v>
      </c>
    </row>
    <row r="92" spans="1:9" x14ac:dyDescent="0.2">
      <c r="A92" s="9" t="s">
        <v>44</v>
      </c>
      <c r="B92" s="2">
        <v>2022</v>
      </c>
      <c r="C92" s="2" t="s">
        <v>32</v>
      </c>
      <c r="D92" s="2" t="s">
        <v>8</v>
      </c>
      <c r="E92" s="3">
        <v>96</v>
      </c>
      <c r="F92" s="2" t="s">
        <v>19</v>
      </c>
      <c r="G92" s="2" t="s">
        <v>285</v>
      </c>
      <c r="H92" s="4">
        <f>[1]Worksheet!G103*1.2</f>
        <v>31.62</v>
      </c>
      <c r="I92" s="10">
        <f t="shared" si="1"/>
        <v>37.944000000000003</v>
      </c>
    </row>
    <row r="93" spans="1:9" x14ac:dyDescent="0.2">
      <c r="A93" s="9" t="s">
        <v>45</v>
      </c>
      <c r="B93" s="2">
        <v>2021</v>
      </c>
      <c r="C93" s="2" t="s">
        <v>32</v>
      </c>
      <c r="D93" s="2" t="s">
        <v>8</v>
      </c>
      <c r="E93" s="3">
        <v>348</v>
      </c>
      <c r="F93" s="2" t="s">
        <v>9</v>
      </c>
      <c r="G93" s="2" t="s">
        <v>285</v>
      </c>
      <c r="H93" s="4">
        <f>[1]Worksheet!G104*1.2</f>
        <v>51.6</v>
      </c>
      <c r="I93" s="10">
        <f t="shared" si="1"/>
        <v>61.92</v>
      </c>
    </row>
    <row r="94" spans="1:9" x14ac:dyDescent="0.2">
      <c r="A94" s="9" t="s">
        <v>46</v>
      </c>
      <c r="B94" s="2">
        <v>2014</v>
      </c>
      <c r="C94" s="2" t="s">
        <v>47</v>
      </c>
      <c r="D94" s="2" t="s">
        <v>8</v>
      </c>
      <c r="E94" s="3">
        <v>6</v>
      </c>
      <c r="F94" s="2" t="s">
        <v>18</v>
      </c>
      <c r="G94" s="2" t="s">
        <v>285</v>
      </c>
      <c r="H94" s="4">
        <f>[1]Worksheet!G105*1.2</f>
        <v>117.6</v>
      </c>
      <c r="I94" s="10">
        <f t="shared" si="1"/>
        <v>141.11999999999998</v>
      </c>
    </row>
    <row r="95" spans="1:9" x14ac:dyDescent="0.2">
      <c r="A95" s="9" t="s">
        <v>46</v>
      </c>
      <c r="B95" s="2">
        <v>2019</v>
      </c>
      <c r="C95" s="2" t="s">
        <v>47</v>
      </c>
      <c r="D95" s="2" t="s">
        <v>8</v>
      </c>
      <c r="E95" s="3">
        <v>24</v>
      </c>
      <c r="F95" s="2" t="s">
        <v>9</v>
      </c>
      <c r="G95" s="2" t="s">
        <v>285</v>
      </c>
      <c r="H95" s="4">
        <f>[1]Worksheet!G106*1.2</f>
        <v>108</v>
      </c>
      <c r="I95" s="10">
        <f t="shared" si="1"/>
        <v>129.6</v>
      </c>
    </row>
    <row r="96" spans="1:9" x14ac:dyDescent="0.2">
      <c r="A96" s="9" t="s">
        <v>46</v>
      </c>
      <c r="B96" s="2">
        <v>2019</v>
      </c>
      <c r="C96" s="2" t="s">
        <v>47</v>
      </c>
      <c r="D96" s="2" t="s">
        <v>8</v>
      </c>
      <c r="E96" s="3">
        <v>102</v>
      </c>
      <c r="F96" s="2" t="s">
        <v>9</v>
      </c>
      <c r="G96" s="2" t="s">
        <v>285</v>
      </c>
      <c r="H96" s="4">
        <f>[1]Worksheet!G107*1.2</f>
        <v>108</v>
      </c>
      <c r="I96" s="10">
        <f t="shared" si="1"/>
        <v>129.6</v>
      </c>
    </row>
    <row r="97" spans="1:9" x14ac:dyDescent="0.2">
      <c r="A97" s="9" t="s">
        <v>46</v>
      </c>
      <c r="B97" s="2">
        <v>2020</v>
      </c>
      <c r="C97" s="2" t="s">
        <v>47</v>
      </c>
      <c r="D97" s="2" t="s">
        <v>8</v>
      </c>
      <c r="E97" s="3">
        <v>78</v>
      </c>
      <c r="F97" s="2" t="s">
        <v>9</v>
      </c>
      <c r="G97" s="2" t="s">
        <v>285</v>
      </c>
      <c r="H97" s="4">
        <f>[1]Worksheet!G108*1.2</f>
        <v>114</v>
      </c>
      <c r="I97" s="10">
        <f t="shared" si="1"/>
        <v>136.79999999999998</v>
      </c>
    </row>
    <row r="98" spans="1:9" x14ac:dyDescent="0.2">
      <c r="A98" s="9" t="s">
        <v>46</v>
      </c>
      <c r="B98" s="2">
        <v>2020</v>
      </c>
      <c r="C98" s="2" t="s">
        <v>47</v>
      </c>
      <c r="D98" s="2" t="s">
        <v>8</v>
      </c>
      <c r="E98" s="3">
        <v>84</v>
      </c>
      <c r="F98" s="2" t="s">
        <v>9</v>
      </c>
      <c r="G98" s="2" t="s">
        <v>285</v>
      </c>
      <c r="H98" s="4">
        <f>[1]Worksheet!G109*1.2</f>
        <v>114</v>
      </c>
      <c r="I98" s="10">
        <f t="shared" si="1"/>
        <v>136.79999999999998</v>
      </c>
    </row>
    <row r="99" spans="1:9" x14ac:dyDescent="0.2">
      <c r="A99" s="9" t="s">
        <v>46</v>
      </c>
      <c r="B99" s="2">
        <v>2022</v>
      </c>
      <c r="C99" s="2" t="s">
        <v>47</v>
      </c>
      <c r="D99" s="2" t="s">
        <v>8</v>
      </c>
      <c r="E99" s="3">
        <v>12</v>
      </c>
      <c r="F99" s="2" t="s">
        <v>9</v>
      </c>
      <c r="G99" s="2" t="s">
        <v>285</v>
      </c>
      <c r="H99" s="4">
        <f>[1]Worksheet!G110*1.2</f>
        <v>98.399999999999991</v>
      </c>
      <c r="I99" s="10">
        <f t="shared" si="1"/>
        <v>118.07999999999998</v>
      </c>
    </row>
    <row r="100" spans="1:9" x14ac:dyDescent="0.2">
      <c r="A100" s="9" t="s">
        <v>46</v>
      </c>
      <c r="B100" s="2">
        <v>2022</v>
      </c>
      <c r="C100" s="2" t="s">
        <v>47</v>
      </c>
      <c r="D100" s="2" t="s">
        <v>8</v>
      </c>
      <c r="E100" s="3">
        <v>48</v>
      </c>
      <c r="F100" s="2" t="s">
        <v>9</v>
      </c>
      <c r="G100" s="2" t="s">
        <v>285</v>
      </c>
      <c r="H100" s="4">
        <f>[1]Worksheet!G111*1.2</f>
        <v>98.399999999999991</v>
      </c>
      <c r="I100" s="10">
        <f t="shared" si="1"/>
        <v>118.07999999999998</v>
      </c>
    </row>
    <row r="101" spans="1:9" x14ac:dyDescent="0.2">
      <c r="A101" s="9" t="s">
        <v>48</v>
      </c>
      <c r="B101" s="2">
        <v>2011</v>
      </c>
      <c r="C101" s="2" t="s">
        <v>11</v>
      </c>
      <c r="D101" s="2" t="s">
        <v>8</v>
      </c>
      <c r="E101" s="3">
        <v>12</v>
      </c>
      <c r="F101" s="2" t="s">
        <v>36</v>
      </c>
      <c r="G101" s="2" t="s">
        <v>285</v>
      </c>
      <c r="H101" s="4">
        <f>[1]Worksheet!G112*1.2</f>
        <v>54</v>
      </c>
      <c r="I101" s="10">
        <f t="shared" si="1"/>
        <v>64.8</v>
      </c>
    </row>
    <row r="102" spans="1:9" x14ac:dyDescent="0.2">
      <c r="A102" s="9" t="s">
        <v>49</v>
      </c>
      <c r="B102" s="2">
        <v>2017</v>
      </c>
      <c r="C102" s="2" t="s">
        <v>47</v>
      </c>
      <c r="D102" s="2" t="s">
        <v>8</v>
      </c>
      <c r="E102" s="3">
        <v>264</v>
      </c>
      <c r="F102" s="2" t="s">
        <v>36</v>
      </c>
      <c r="G102" s="2" t="s">
        <v>285</v>
      </c>
      <c r="H102" s="4">
        <f>[1]Worksheet!G113*1.2</f>
        <v>48</v>
      </c>
      <c r="I102" s="10">
        <f t="shared" si="1"/>
        <v>57.599999999999994</v>
      </c>
    </row>
    <row r="103" spans="1:9" x14ac:dyDescent="0.2">
      <c r="A103" s="9" t="s">
        <v>50</v>
      </c>
      <c r="B103" s="2">
        <v>1995</v>
      </c>
      <c r="C103" s="2" t="s">
        <v>11</v>
      </c>
      <c r="D103" s="2" t="s">
        <v>8</v>
      </c>
      <c r="E103" s="3">
        <v>6</v>
      </c>
      <c r="F103" s="2" t="s">
        <v>9</v>
      </c>
      <c r="G103" s="2" t="s">
        <v>285</v>
      </c>
      <c r="H103" s="4">
        <f>[1]Worksheet!G114*1.2</f>
        <v>96</v>
      </c>
      <c r="I103" s="10">
        <f t="shared" si="1"/>
        <v>115.19999999999999</v>
      </c>
    </row>
    <row r="104" spans="1:9" x14ac:dyDescent="0.2">
      <c r="A104" s="9" t="s">
        <v>50</v>
      </c>
      <c r="B104" s="2">
        <v>1998</v>
      </c>
      <c r="C104" s="2" t="s">
        <v>11</v>
      </c>
      <c r="D104" s="2" t="s">
        <v>8</v>
      </c>
      <c r="E104" s="3">
        <v>12</v>
      </c>
      <c r="F104" s="2" t="s">
        <v>36</v>
      </c>
      <c r="G104" s="2" t="s">
        <v>285</v>
      </c>
      <c r="H104" s="4">
        <f>[1]Worksheet!G115*1.2</f>
        <v>96</v>
      </c>
      <c r="I104" s="10">
        <f t="shared" si="1"/>
        <v>115.19999999999999</v>
      </c>
    </row>
    <row r="105" spans="1:9" x14ac:dyDescent="0.2">
      <c r="A105" s="9" t="s">
        <v>50</v>
      </c>
      <c r="B105" s="2">
        <v>2000</v>
      </c>
      <c r="C105" s="2" t="s">
        <v>11</v>
      </c>
      <c r="D105" s="2" t="s">
        <v>8</v>
      </c>
      <c r="E105" s="3">
        <v>12</v>
      </c>
      <c r="F105" s="2" t="s">
        <v>36</v>
      </c>
      <c r="G105" s="2" t="s">
        <v>285</v>
      </c>
      <c r="H105" s="4">
        <f>[1]Worksheet!G116*1.2</f>
        <v>144</v>
      </c>
      <c r="I105" s="10">
        <f t="shared" si="1"/>
        <v>172.79999999999998</v>
      </c>
    </row>
    <row r="106" spans="1:9" x14ac:dyDescent="0.2">
      <c r="A106" s="9" t="s">
        <v>50</v>
      </c>
      <c r="B106" s="2">
        <v>2021</v>
      </c>
      <c r="C106" s="2" t="s">
        <v>11</v>
      </c>
      <c r="D106" s="2" t="s">
        <v>8</v>
      </c>
      <c r="E106" s="3">
        <v>390</v>
      </c>
      <c r="F106" s="2" t="s">
        <v>9</v>
      </c>
      <c r="G106" s="2" t="s">
        <v>285</v>
      </c>
      <c r="H106" s="4">
        <f>[1]Worksheet!G117*1.2</f>
        <v>56.4</v>
      </c>
      <c r="I106" s="10">
        <f t="shared" si="1"/>
        <v>67.679999999999993</v>
      </c>
    </row>
    <row r="107" spans="1:9" x14ac:dyDescent="0.2">
      <c r="A107" s="9" t="s">
        <v>51</v>
      </c>
      <c r="B107" s="2">
        <v>2017</v>
      </c>
      <c r="C107" s="2" t="s">
        <v>52</v>
      </c>
      <c r="D107" s="2" t="s">
        <v>8</v>
      </c>
      <c r="E107" s="3">
        <v>6</v>
      </c>
      <c r="F107" s="2" t="s">
        <v>9</v>
      </c>
      <c r="G107" s="2" t="s">
        <v>285</v>
      </c>
      <c r="H107" s="4">
        <f>[1]Worksheet!G118*1.2</f>
        <v>108</v>
      </c>
      <c r="I107" s="10">
        <f t="shared" si="1"/>
        <v>129.6</v>
      </c>
    </row>
    <row r="108" spans="1:9" x14ac:dyDescent="0.2">
      <c r="A108" s="9" t="s">
        <v>51</v>
      </c>
      <c r="B108" s="2">
        <v>2021</v>
      </c>
      <c r="C108" s="2" t="s">
        <v>52</v>
      </c>
      <c r="D108" s="2" t="s">
        <v>8</v>
      </c>
      <c r="E108" s="3">
        <v>6</v>
      </c>
      <c r="F108" s="2" t="s">
        <v>9</v>
      </c>
      <c r="G108" s="2" t="s">
        <v>285</v>
      </c>
      <c r="H108" s="4">
        <f>[1]Worksheet!G119*1.2</f>
        <v>109.2</v>
      </c>
      <c r="I108" s="10">
        <f t="shared" si="1"/>
        <v>131.04</v>
      </c>
    </row>
    <row r="109" spans="1:9" x14ac:dyDescent="0.2">
      <c r="A109" s="9" t="s">
        <v>51</v>
      </c>
      <c r="B109" s="2">
        <v>2021</v>
      </c>
      <c r="C109" s="2" t="s">
        <v>52</v>
      </c>
      <c r="D109" s="2" t="s">
        <v>8</v>
      </c>
      <c r="E109" s="3">
        <v>24</v>
      </c>
      <c r="F109" s="2" t="s">
        <v>9</v>
      </c>
      <c r="G109" s="2" t="s">
        <v>285</v>
      </c>
      <c r="H109" s="4">
        <f>[1]Worksheet!G120*1.2</f>
        <v>109.2</v>
      </c>
      <c r="I109" s="10">
        <f t="shared" si="1"/>
        <v>131.04</v>
      </c>
    </row>
    <row r="110" spans="1:9" x14ac:dyDescent="0.2">
      <c r="A110" s="9" t="s">
        <v>53</v>
      </c>
      <c r="B110" s="2">
        <v>2014</v>
      </c>
      <c r="C110" s="2" t="s">
        <v>32</v>
      </c>
      <c r="D110" s="2" t="s">
        <v>8</v>
      </c>
      <c r="E110" s="3">
        <v>3</v>
      </c>
      <c r="F110" s="2" t="s">
        <v>18</v>
      </c>
      <c r="G110" s="2" t="s">
        <v>285</v>
      </c>
      <c r="H110" s="4">
        <f>[1]Worksheet!G121*1.2</f>
        <v>102</v>
      </c>
      <c r="I110" s="10">
        <f t="shared" si="1"/>
        <v>122.39999999999999</v>
      </c>
    </row>
    <row r="111" spans="1:9" x14ac:dyDescent="0.2">
      <c r="A111" s="9" t="s">
        <v>53</v>
      </c>
      <c r="B111" s="2">
        <v>2014</v>
      </c>
      <c r="C111" s="2" t="s">
        <v>32</v>
      </c>
      <c r="D111" s="2" t="s">
        <v>8</v>
      </c>
      <c r="E111" s="3">
        <v>12</v>
      </c>
      <c r="F111" s="2" t="s">
        <v>36</v>
      </c>
      <c r="G111" s="2" t="s">
        <v>285</v>
      </c>
      <c r="H111" s="4">
        <f>[1]Worksheet!G122*1.2</f>
        <v>102</v>
      </c>
      <c r="I111" s="10">
        <f t="shared" si="1"/>
        <v>122.39999999999999</v>
      </c>
    </row>
    <row r="112" spans="1:9" x14ac:dyDescent="0.2">
      <c r="A112" s="9" t="s">
        <v>53</v>
      </c>
      <c r="B112" s="2">
        <v>2017</v>
      </c>
      <c r="C112" s="2" t="s">
        <v>32</v>
      </c>
      <c r="D112" s="2" t="s">
        <v>8</v>
      </c>
      <c r="E112" s="3">
        <v>2</v>
      </c>
      <c r="F112" s="2" t="s">
        <v>18</v>
      </c>
      <c r="G112" s="2" t="s">
        <v>285</v>
      </c>
      <c r="H112" s="4">
        <f>[1]Worksheet!G123*1.2</f>
        <v>90</v>
      </c>
      <c r="I112" s="10">
        <f t="shared" si="1"/>
        <v>108</v>
      </c>
    </row>
    <row r="113" spans="1:9" x14ac:dyDescent="0.2">
      <c r="A113" s="9" t="s">
        <v>53</v>
      </c>
      <c r="B113" s="2">
        <v>2019</v>
      </c>
      <c r="C113" s="2" t="s">
        <v>32</v>
      </c>
      <c r="D113" s="2" t="s">
        <v>16</v>
      </c>
      <c r="E113" s="3">
        <v>3</v>
      </c>
      <c r="F113" s="2" t="s">
        <v>24</v>
      </c>
      <c r="G113" s="2" t="s">
        <v>285</v>
      </c>
      <c r="H113" s="4">
        <f>[1]Worksheet!G124*1.2</f>
        <v>218.4</v>
      </c>
      <c r="I113" s="10">
        <f t="shared" si="1"/>
        <v>262.08</v>
      </c>
    </row>
    <row r="114" spans="1:9" x14ac:dyDescent="0.2">
      <c r="A114" s="9" t="s">
        <v>53</v>
      </c>
      <c r="B114" s="2">
        <v>2021</v>
      </c>
      <c r="C114" s="2" t="s">
        <v>32</v>
      </c>
      <c r="D114" s="2" t="s">
        <v>8</v>
      </c>
      <c r="E114" s="3">
        <v>90</v>
      </c>
      <c r="F114" s="2" t="s">
        <v>9</v>
      </c>
      <c r="G114" s="2" t="s">
        <v>285</v>
      </c>
      <c r="H114" s="4">
        <f>[1]Worksheet!G125*1.2</f>
        <v>120</v>
      </c>
      <c r="I114" s="10">
        <f t="shared" si="1"/>
        <v>144</v>
      </c>
    </row>
    <row r="115" spans="1:9" x14ac:dyDescent="0.2">
      <c r="A115" s="9" t="s">
        <v>53</v>
      </c>
      <c r="B115" s="2">
        <v>2021</v>
      </c>
      <c r="C115" s="2" t="s">
        <v>32</v>
      </c>
      <c r="D115" s="2" t="s">
        <v>8</v>
      </c>
      <c r="E115" s="3">
        <v>138</v>
      </c>
      <c r="F115" s="2" t="s">
        <v>9</v>
      </c>
      <c r="G115" s="2" t="s">
        <v>285</v>
      </c>
      <c r="H115" s="4">
        <f>[1]Worksheet!G126*1.2</f>
        <v>120</v>
      </c>
      <c r="I115" s="10">
        <f t="shared" si="1"/>
        <v>144</v>
      </c>
    </row>
    <row r="116" spans="1:9" x14ac:dyDescent="0.2">
      <c r="A116" s="9" t="s">
        <v>53</v>
      </c>
      <c r="B116" s="2">
        <v>2022</v>
      </c>
      <c r="C116" s="2" t="s">
        <v>32</v>
      </c>
      <c r="D116" s="2" t="s">
        <v>8</v>
      </c>
      <c r="E116" s="3">
        <v>36</v>
      </c>
      <c r="F116" s="2" t="s">
        <v>9</v>
      </c>
      <c r="G116" s="2" t="s">
        <v>285</v>
      </c>
      <c r="H116" s="4">
        <f>[1]Worksheet!G127*1.2</f>
        <v>144</v>
      </c>
      <c r="I116" s="10">
        <f t="shared" si="1"/>
        <v>172.79999999999998</v>
      </c>
    </row>
    <row r="117" spans="1:9" x14ac:dyDescent="0.2">
      <c r="A117" s="9" t="s">
        <v>54</v>
      </c>
      <c r="B117" s="2">
        <v>2012</v>
      </c>
      <c r="C117" s="2" t="s">
        <v>32</v>
      </c>
      <c r="D117" s="2" t="s">
        <v>8</v>
      </c>
      <c r="E117" s="3">
        <v>36</v>
      </c>
      <c r="F117" s="2" t="s">
        <v>9</v>
      </c>
      <c r="G117" s="2" t="s">
        <v>285</v>
      </c>
      <c r="H117" s="4">
        <f>[1]Worksheet!G128*1.2</f>
        <v>88.8</v>
      </c>
      <c r="I117" s="10">
        <f t="shared" si="1"/>
        <v>106.55999999999999</v>
      </c>
    </row>
    <row r="118" spans="1:9" x14ac:dyDescent="0.2">
      <c r="A118" s="9" t="s">
        <v>54</v>
      </c>
      <c r="B118" s="2">
        <v>2016</v>
      </c>
      <c r="C118" s="2" t="s">
        <v>32</v>
      </c>
      <c r="D118" s="2" t="s">
        <v>8</v>
      </c>
      <c r="E118" s="3">
        <v>2</v>
      </c>
      <c r="F118" s="2" t="s">
        <v>18</v>
      </c>
      <c r="G118" s="2" t="s">
        <v>285</v>
      </c>
      <c r="H118" s="4">
        <f>[1]Worksheet!G129*1.2</f>
        <v>96</v>
      </c>
      <c r="I118" s="10">
        <f t="shared" si="1"/>
        <v>115.19999999999999</v>
      </c>
    </row>
    <row r="119" spans="1:9" x14ac:dyDescent="0.2">
      <c r="A119" s="9" t="s">
        <v>54</v>
      </c>
      <c r="B119" s="2">
        <v>2021</v>
      </c>
      <c r="C119" s="2" t="s">
        <v>32</v>
      </c>
      <c r="D119" s="2" t="s">
        <v>8</v>
      </c>
      <c r="E119" s="3">
        <v>3</v>
      </c>
      <c r="F119" s="2" t="s">
        <v>18</v>
      </c>
      <c r="G119" s="2" t="s">
        <v>285</v>
      </c>
      <c r="H119" s="4">
        <f>[1]Worksheet!G130*1.2</f>
        <v>66</v>
      </c>
      <c r="I119" s="10">
        <f t="shared" si="1"/>
        <v>79.2</v>
      </c>
    </row>
    <row r="120" spans="1:9" x14ac:dyDescent="0.2">
      <c r="A120" s="9" t="s">
        <v>54</v>
      </c>
      <c r="B120" s="2">
        <v>2021</v>
      </c>
      <c r="C120" s="2" t="s">
        <v>32</v>
      </c>
      <c r="D120" s="2" t="s">
        <v>8</v>
      </c>
      <c r="E120" s="3">
        <v>468</v>
      </c>
      <c r="F120" s="2" t="s">
        <v>9</v>
      </c>
      <c r="G120" s="2" t="s">
        <v>285</v>
      </c>
      <c r="H120" s="4">
        <f>[1]Worksheet!G131*1.2</f>
        <v>66</v>
      </c>
      <c r="I120" s="10">
        <f t="shared" si="1"/>
        <v>79.2</v>
      </c>
    </row>
    <row r="121" spans="1:9" x14ac:dyDescent="0.2">
      <c r="A121" s="9" t="s">
        <v>54</v>
      </c>
      <c r="B121" s="2">
        <v>2022</v>
      </c>
      <c r="C121" s="2" t="s">
        <v>32</v>
      </c>
      <c r="D121" s="2" t="s">
        <v>8</v>
      </c>
      <c r="E121" s="3">
        <v>6</v>
      </c>
      <c r="F121" s="2" t="s">
        <v>9</v>
      </c>
      <c r="G121" s="2" t="s">
        <v>285</v>
      </c>
      <c r="H121" s="4">
        <f>[1]Worksheet!G132*1.2</f>
        <v>77.759999999999991</v>
      </c>
      <c r="I121" s="10">
        <f t="shared" si="1"/>
        <v>93.311999999999983</v>
      </c>
    </row>
    <row r="122" spans="1:9" x14ac:dyDescent="0.2">
      <c r="A122" s="9" t="s">
        <v>54</v>
      </c>
      <c r="B122" s="2">
        <v>2022</v>
      </c>
      <c r="C122" s="2" t="s">
        <v>32</v>
      </c>
      <c r="D122" s="2" t="s">
        <v>8</v>
      </c>
      <c r="E122" s="3">
        <v>474</v>
      </c>
      <c r="F122" s="2" t="s">
        <v>9</v>
      </c>
      <c r="G122" s="2" t="s">
        <v>285</v>
      </c>
      <c r="H122" s="4">
        <f>[1]Worksheet!G133*1.2</f>
        <v>77.759999999999991</v>
      </c>
      <c r="I122" s="10">
        <f t="shared" si="1"/>
        <v>93.311999999999983</v>
      </c>
    </row>
    <row r="123" spans="1:9" x14ac:dyDescent="0.2">
      <c r="A123" s="9" t="s">
        <v>55</v>
      </c>
      <c r="B123" s="2">
        <v>2017</v>
      </c>
      <c r="C123" s="2" t="s">
        <v>56</v>
      </c>
      <c r="D123" s="2" t="s">
        <v>8</v>
      </c>
      <c r="E123" s="3">
        <v>276</v>
      </c>
      <c r="F123" s="2" t="s">
        <v>9</v>
      </c>
      <c r="G123" s="2" t="s">
        <v>285</v>
      </c>
      <c r="H123" s="4">
        <f>[1]Worksheet!G134*1.2</f>
        <v>23.639999999999997</v>
      </c>
      <c r="I123" s="10">
        <f t="shared" si="1"/>
        <v>28.367999999999995</v>
      </c>
    </row>
    <row r="124" spans="1:9" x14ac:dyDescent="0.2">
      <c r="A124" s="9" t="s">
        <v>55</v>
      </c>
      <c r="B124" s="2">
        <v>2021</v>
      </c>
      <c r="C124" s="2" t="s">
        <v>56</v>
      </c>
      <c r="D124" s="2" t="s">
        <v>8</v>
      </c>
      <c r="E124" s="3">
        <v>720</v>
      </c>
      <c r="F124" s="2" t="s">
        <v>9</v>
      </c>
      <c r="G124" s="2" t="s">
        <v>285</v>
      </c>
      <c r="H124" s="4">
        <f>[1]Worksheet!G135*1.2</f>
        <v>21.599999999999998</v>
      </c>
      <c r="I124" s="10">
        <f t="shared" si="1"/>
        <v>25.919999999999998</v>
      </c>
    </row>
    <row r="125" spans="1:9" x14ac:dyDescent="0.2">
      <c r="A125" s="9" t="s">
        <v>55</v>
      </c>
      <c r="B125" s="2">
        <v>2022</v>
      </c>
      <c r="C125" s="2" t="s">
        <v>56</v>
      </c>
      <c r="D125" s="2" t="s">
        <v>8</v>
      </c>
      <c r="E125" s="3">
        <v>96</v>
      </c>
      <c r="F125" s="2" t="s">
        <v>9</v>
      </c>
      <c r="G125" s="2" t="s">
        <v>285</v>
      </c>
      <c r="H125" s="4">
        <f>[1]Worksheet!G136*1.2</f>
        <v>24.9</v>
      </c>
      <c r="I125" s="10">
        <f t="shared" si="1"/>
        <v>29.879999999999995</v>
      </c>
    </row>
    <row r="126" spans="1:9" x14ac:dyDescent="0.2">
      <c r="A126" s="9" t="s">
        <v>57</v>
      </c>
      <c r="B126" s="2">
        <v>2007</v>
      </c>
      <c r="C126" s="2" t="s">
        <v>11</v>
      </c>
      <c r="D126" s="2" t="s">
        <v>8</v>
      </c>
      <c r="E126" s="3">
        <v>12</v>
      </c>
      <c r="F126" s="2" t="s">
        <v>36</v>
      </c>
      <c r="G126" s="2" t="s">
        <v>285</v>
      </c>
      <c r="H126" s="4">
        <f>[1]Worksheet!G137*1.2</f>
        <v>55.8</v>
      </c>
      <c r="I126" s="10">
        <f t="shared" si="1"/>
        <v>66.959999999999994</v>
      </c>
    </row>
    <row r="127" spans="1:9" x14ac:dyDescent="0.2">
      <c r="A127" s="9" t="s">
        <v>57</v>
      </c>
      <c r="B127" s="2">
        <v>2014</v>
      </c>
      <c r="C127" s="2" t="s">
        <v>11</v>
      </c>
      <c r="D127" s="2" t="s">
        <v>8</v>
      </c>
      <c r="E127" s="3">
        <v>5</v>
      </c>
      <c r="F127" s="2" t="s">
        <v>18</v>
      </c>
      <c r="G127" s="2" t="s">
        <v>285</v>
      </c>
      <c r="H127" s="4">
        <f>[1]Worksheet!G138*1.2</f>
        <v>54</v>
      </c>
      <c r="I127" s="10">
        <f t="shared" si="1"/>
        <v>64.8</v>
      </c>
    </row>
    <row r="128" spans="1:9" x14ac:dyDescent="0.2">
      <c r="A128" s="9" t="s">
        <v>57</v>
      </c>
      <c r="B128" s="2">
        <v>2017</v>
      </c>
      <c r="C128" s="2" t="s">
        <v>11</v>
      </c>
      <c r="D128" s="2" t="s">
        <v>8</v>
      </c>
      <c r="E128" s="3">
        <v>120</v>
      </c>
      <c r="F128" s="2" t="s">
        <v>9</v>
      </c>
      <c r="G128" s="2" t="s">
        <v>285</v>
      </c>
      <c r="H128" s="4">
        <f>[1]Worksheet!G139*1.2</f>
        <v>41.76</v>
      </c>
      <c r="I128" s="10">
        <f t="shared" si="1"/>
        <v>50.111999999999995</v>
      </c>
    </row>
    <row r="129" spans="1:9" x14ac:dyDescent="0.2">
      <c r="A129" s="9" t="s">
        <v>57</v>
      </c>
      <c r="B129" s="2">
        <v>2018</v>
      </c>
      <c r="C129" s="2" t="s">
        <v>11</v>
      </c>
      <c r="D129" s="2" t="s">
        <v>8</v>
      </c>
      <c r="E129" s="3">
        <v>96</v>
      </c>
      <c r="F129" s="2" t="s">
        <v>9</v>
      </c>
      <c r="G129" s="2" t="s">
        <v>285</v>
      </c>
      <c r="H129" s="4">
        <f>[1]Worksheet!G140*1.2</f>
        <v>46.8</v>
      </c>
      <c r="I129" s="10">
        <f t="shared" ref="I129:I192" si="2">H129*1.2</f>
        <v>56.16</v>
      </c>
    </row>
    <row r="130" spans="1:9" x14ac:dyDescent="0.2">
      <c r="A130" s="9" t="s">
        <v>57</v>
      </c>
      <c r="B130" s="2">
        <v>2022</v>
      </c>
      <c r="C130" s="2" t="s">
        <v>11</v>
      </c>
      <c r="D130" s="2" t="s">
        <v>8</v>
      </c>
      <c r="E130" s="3">
        <v>24</v>
      </c>
      <c r="F130" s="2" t="s">
        <v>9</v>
      </c>
      <c r="G130" s="2" t="s">
        <v>285</v>
      </c>
      <c r="H130" s="4">
        <f>[1]Worksheet!G141*1.2</f>
        <v>48.24</v>
      </c>
      <c r="I130" s="10">
        <f t="shared" si="2"/>
        <v>57.887999999999998</v>
      </c>
    </row>
    <row r="131" spans="1:9" x14ac:dyDescent="0.2">
      <c r="A131" s="9" t="s">
        <v>58</v>
      </c>
      <c r="B131" s="2">
        <v>2021</v>
      </c>
      <c r="C131" s="2" t="s">
        <v>35</v>
      </c>
      <c r="D131" s="2" t="s">
        <v>8</v>
      </c>
      <c r="E131" s="3">
        <v>96</v>
      </c>
      <c r="F131" s="2" t="s">
        <v>9</v>
      </c>
      <c r="G131" s="2" t="s">
        <v>285</v>
      </c>
      <c r="H131" s="4">
        <f>[1]Worksheet!G142*1.2</f>
        <v>25.92</v>
      </c>
      <c r="I131" s="10">
        <f t="shared" si="2"/>
        <v>31.103999999999999</v>
      </c>
    </row>
    <row r="132" spans="1:9" x14ac:dyDescent="0.2">
      <c r="A132" s="9" t="s">
        <v>58</v>
      </c>
      <c r="B132" s="2">
        <v>2022</v>
      </c>
      <c r="C132" s="2" t="s">
        <v>35</v>
      </c>
      <c r="D132" s="2" t="s">
        <v>8</v>
      </c>
      <c r="E132" s="3">
        <v>6</v>
      </c>
      <c r="F132" s="2" t="s">
        <v>9</v>
      </c>
      <c r="G132" s="2" t="s">
        <v>285</v>
      </c>
      <c r="H132" s="4">
        <f>[1]Worksheet!G143*1.2</f>
        <v>30.599999999999998</v>
      </c>
      <c r="I132" s="10">
        <f t="shared" si="2"/>
        <v>36.72</v>
      </c>
    </row>
    <row r="133" spans="1:9" x14ac:dyDescent="0.2">
      <c r="A133" s="9" t="s">
        <v>59</v>
      </c>
      <c r="B133" s="2">
        <v>2021</v>
      </c>
      <c r="C133" s="2" t="s">
        <v>60</v>
      </c>
      <c r="D133" s="2" t="s">
        <v>8</v>
      </c>
      <c r="E133" s="3">
        <v>204</v>
      </c>
      <c r="F133" s="2" t="s">
        <v>36</v>
      </c>
      <c r="G133" s="2" t="s">
        <v>285</v>
      </c>
      <c r="H133" s="4">
        <f>[1]Worksheet!G144*1.2</f>
        <v>25.2</v>
      </c>
      <c r="I133" s="10">
        <f t="shared" si="2"/>
        <v>30.24</v>
      </c>
    </row>
    <row r="134" spans="1:9" x14ac:dyDescent="0.2">
      <c r="A134" s="9" t="s">
        <v>61</v>
      </c>
      <c r="B134" s="2">
        <v>2012</v>
      </c>
      <c r="C134" s="2" t="s">
        <v>32</v>
      </c>
      <c r="D134" s="2" t="s">
        <v>8</v>
      </c>
      <c r="E134" s="3">
        <v>60</v>
      </c>
      <c r="F134" s="2" t="s">
        <v>9</v>
      </c>
      <c r="G134" s="2" t="s">
        <v>285</v>
      </c>
      <c r="H134" s="4">
        <f>[1]Worksheet!G145*1.2</f>
        <v>564</v>
      </c>
      <c r="I134" s="10">
        <f t="shared" si="2"/>
        <v>676.8</v>
      </c>
    </row>
    <row r="135" spans="1:9" x14ac:dyDescent="0.2">
      <c r="A135" s="9" t="s">
        <v>61</v>
      </c>
      <c r="B135" s="2">
        <v>2013</v>
      </c>
      <c r="C135" s="2" t="s">
        <v>32</v>
      </c>
      <c r="D135" s="2" t="s">
        <v>8</v>
      </c>
      <c r="E135" s="3">
        <v>1</v>
      </c>
      <c r="F135" s="2" t="s">
        <v>18</v>
      </c>
      <c r="G135" s="2" t="s">
        <v>285</v>
      </c>
      <c r="H135" s="4">
        <f>[1]Worksheet!G146*1.2</f>
        <v>450</v>
      </c>
      <c r="I135" s="10">
        <f t="shared" si="2"/>
        <v>540</v>
      </c>
    </row>
    <row r="136" spans="1:9" x14ac:dyDescent="0.2">
      <c r="A136" s="9" t="s">
        <v>61</v>
      </c>
      <c r="B136" s="2">
        <v>2020</v>
      </c>
      <c r="C136" s="2" t="s">
        <v>32</v>
      </c>
      <c r="D136" s="2" t="s">
        <v>8</v>
      </c>
      <c r="E136" s="3">
        <v>60</v>
      </c>
      <c r="F136" s="2" t="s">
        <v>9</v>
      </c>
      <c r="G136" s="2" t="s">
        <v>285</v>
      </c>
      <c r="H136" s="4">
        <f>[1]Worksheet!G147*1.2</f>
        <v>576</v>
      </c>
      <c r="I136" s="10">
        <f t="shared" si="2"/>
        <v>691.19999999999993</v>
      </c>
    </row>
    <row r="137" spans="1:9" x14ac:dyDescent="0.2">
      <c r="A137" s="9" t="s">
        <v>61</v>
      </c>
      <c r="B137" s="2">
        <v>2022</v>
      </c>
      <c r="C137" s="2" t="s">
        <v>32</v>
      </c>
      <c r="D137" s="2" t="s">
        <v>8</v>
      </c>
      <c r="E137" s="3">
        <v>72</v>
      </c>
      <c r="F137" s="2" t="s">
        <v>9</v>
      </c>
      <c r="G137" s="2" t="s">
        <v>285</v>
      </c>
      <c r="H137" s="4">
        <f>[1]Worksheet!G148*1.2</f>
        <v>564</v>
      </c>
      <c r="I137" s="10">
        <f t="shared" si="2"/>
        <v>676.8</v>
      </c>
    </row>
    <row r="138" spans="1:9" x14ac:dyDescent="0.2">
      <c r="A138" s="9" t="s">
        <v>62</v>
      </c>
      <c r="B138" s="2">
        <v>1996</v>
      </c>
      <c r="C138" s="2" t="s">
        <v>30</v>
      </c>
      <c r="D138" s="2" t="s">
        <v>16</v>
      </c>
      <c r="E138" s="3">
        <v>1</v>
      </c>
      <c r="F138" s="2" t="s">
        <v>15</v>
      </c>
      <c r="G138" s="2" t="s">
        <v>285</v>
      </c>
      <c r="H138" s="4">
        <f>[1]Worksheet!G149*1.2</f>
        <v>216</v>
      </c>
      <c r="I138" s="10">
        <f t="shared" si="2"/>
        <v>259.2</v>
      </c>
    </row>
    <row r="139" spans="1:9" x14ac:dyDescent="0.2">
      <c r="A139" s="9" t="s">
        <v>62</v>
      </c>
      <c r="B139" s="2">
        <v>1996</v>
      </c>
      <c r="C139" s="2" t="s">
        <v>30</v>
      </c>
      <c r="D139" s="2" t="s">
        <v>8</v>
      </c>
      <c r="E139" s="3">
        <v>12</v>
      </c>
      <c r="F139" s="2" t="s">
        <v>36</v>
      </c>
      <c r="G139" s="2" t="s">
        <v>285</v>
      </c>
      <c r="H139" s="4">
        <f>[1]Worksheet!G150*1.2</f>
        <v>98.399999999999991</v>
      </c>
      <c r="I139" s="10">
        <f t="shared" si="2"/>
        <v>118.07999999999998</v>
      </c>
    </row>
    <row r="140" spans="1:9" x14ac:dyDescent="0.2">
      <c r="A140" s="9" t="s">
        <v>62</v>
      </c>
      <c r="B140" s="2">
        <v>2001</v>
      </c>
      <c r="C140" s="2" t="s">
        <v>30</v>
      </c>
      <c r="D140" s="2" t="s">
        <v>8</v>
      </c>
      <c r="E140" s="3">
        <v>3</v>
      </c>
      <c r="F140" s="2" t="s">
        <v>24</v>
      </c>
      <c r="G140" s="2" t="s">
        <v>285</v>
      </c>
      <c r="H140" s="4">
        <f>[1]Worksheet!G151*1.2</f>
        <v>102</v>
      </c>
      <c r="I140" s="10">
        <f t="shared" si="2"/>
        <v>122.39999999999999</v>
      </c>
    </row>
    <row r="141" spans="1:9" x14ac:dyDescent="0.2">
      <c r="A141" s="9" t="s">
        <v>62</v>
      </c>
      <c r="B141" s="2">
        <v>2022</v>
      </c>
      <c r="C141" s="2" t="s">
        <v>30</v>
      </c>
      <c r="D141" s="2" t="s">
        <v>8</v>
      </c>
      <c r="E141" s="3">
        <v>12</v>
      </c>
      <c r="F141" s="2" t="s">
        <v>9</v>
      </c>
      <c r="G141" s="2" t="s">
        <v>285</v>
      </c>
      <c r="H141" s="4">
        <f>[1]Worksheet!G152*1.2</f>
        <v>77.759999999999991</v>
      </c>
      <c r="I141" s="10">
        <f t="shared" si="2"/>
        <v>93.311999999999983</v>
      </c>
    </row>
    <row r="142" spans="1:9" x14ac:dyDescent="0.2">
      <c r="A142" s="9" t="s">
        <v>63</v>
      </c>
      <c r="B142" s="2">
        <v>2011</v>
      </c>
      <c r="C142" s="2" t="s">
        <v>64</v>
      </c>
      <c r="D142" s="2" t="s">
        <v>8</v>
      </c>
      <c r="E142" s="3">
        <v>24</v>
      </c>
      <c r="F142" s="2" t="s">
        <v>36</v>
      </c>
      <c r="G142" s="2" t="s">
        <v>285</v>
      </c>
      <c r="H142" s="4">
        <f>[1]Worksheet!G153*1.2</f>
        <v>83.399999999999991</v>
      </c>
      <c r="I142" s="10">
        <f t="shared" si="2"/>
        <v>100.07999999999998</v>
      </c>
    </row>
    <row r="143" spans="1:9" x14ac:dyDescent="0.2">
      <c r="A143" s="9" t="s">
        <v>63</v>
      </c>
      <c r="B143" s="2">
        <v>2013</v>
      </c>
      <c r="C143" s="2" t="s">
        <v>64</v>
      </c>
      <c r="D143" s="2" t="s">
        <v>8</v>
      </c>
      <c r="E143" s="3">
        <v>6</v>
      </c>
      <c r="F143" s="2" t="s">
        <v>18</v>
      </c>
      <c r="G143" s="2" t="s">
        <v>285</v>
      </c>
      <c r="H143" s="4">
        <f>[1]Worksheet!G154*1.2</f>
        <v>53.4</v>
      </c>
      <c r="I143" s="10">
        <f t="shared" si="2"/>
        <v>64.08</v>
      </c>
    </row>
    <row r="144" spans="1:9" x14ac:dyDescent="0.2">
      <c r="A144" s="9" t="s">
        <v>63</v>
      </c>
      <c r="B144" s="2">
        <v>2016</v>
      </c>
      <c r="C144" s="2" t="s">
        <v>64</v>
      </c>
      <c r="D144" s="2" t="s">
        <v>8</v>
      </c>
      <c r="E144" s="3">
        <v>6</v>
      </c>
      <c r="F144" s="2" t="s">
        <v>9</v>
      </c>
      <c r="G144" s="2" t="s">
        <v>285</v>
      </c>
      <c r="H144" s="4">
        <f>[1]Worksheet!G155*1.2</f>
        <v>60</v>
      </c>
      <c r="I144" s="10">
        <f t="shared" si="2"/>
        <v>72</v>
      </c>
    </row>
    <row r="145" spans="1:9" x14ac:dyDescent="0.2">
      <c r="A145" s="9" t="s">
        <v>63</v>
      </c>
      <c r="B145" s="2">
        <v>2022</v>
      </c>
      <c r="C145" s="2" t="s">
        <v>64</v>
      </c>
      <c r="D145" s="2" t="s">
        <v>8</v>
      </c>
      <c r="E145" s="3">
        <v>12</v>
      </c>
      <c r="F145" s="2" t="s">
        <v>9</v>
      </c>
      <c r="G145" s="2" t="s">
        <v>285</v>
      </c>
      <c r="H145" s="4">
        <f>[1]Worksheet!G156*1.2</f>
        <v>127.5</v>
      </c>
      <c r="I145" s="10">
        <f t="shared" si="2"/>
        <v>153</v>
      </c>
    </row>
    <row r="146" spans="1:9" x14ac:dyDescent="0.2">
      <c r="A146" s="9" t="s">
        <v>65</v>
      </c>
      <c r="B146" s="2">
        <v>2009</v>
      </c>
      <c r="C146" s="2" t="s">
        <v>66</v>
      </c>
      <c r="D146" s="2" t="s">
        <v>8</v>
      </c>
      <c r="E146" s="3">
        <v>12</v>
      </c>
      <c r="F146" s="2" t="s">
        <v>36</v>
      </c>
      <c r="G146" s="2" t="s">
        <v>285</v>
      </c>
      <c r="H146" s="4">
        <f>[1]Worksheet!G157*1.2</f>
        <v>313.2</v>
      </c>
      <c r="I146" s="10">
        <f t="shared" si="2"/>
        <v>375.84</v>
      </c>
    </row>
    <row r="147" spans="1:9" x14ac:dyDescent="0.2">
      <c r="A147" s="9" t="s">
        <v>67</v>
      </c>
      <c r="B147" s="2">
        <v>2001</v>
      </c>
      <c r="C147" s="2" t="s">
        <v>52</v>
      </c>
      <c r="D147" s="2" t="s">
        <v>16</v>
      </c>
      <c r="E147" s="3">
        <v>2</v>
      </c>
      <c r="F147" s="2" t="s">
        <v>18</v>
      </c>
      <c r="G147" s="2" t="s">
        <v>285</v>
      </c>
      <c r="H147" s="4">
        <f>[1]Worksheet!G158*1.2</f>
        <v>372</v>
      </c>
      <c r="I147" s="10">
        <f t="shared" si="2"/>
        <v>446.4</v>
      </c>
    </row>
    <row r="148" spans="1:9" x14ac:dyDescent="0.2">
      <c r="A148" s="9" t="s">
        <v>68</v>
      </c>
      <c r="B148" s="2">
        <v>2004</v>
      </c>
      <c r="C148" s="2" t="s">
        <v>52</v>
      </c>
      <c r="D148" s="2" t="s">
        <v>8</v>
      </c>
      <c r="E148" s="3">
        <v>6</v>
      </c>
      <c r="F148" s="2" t="s">
        <v>9</v>
      </c>
      <c r="G148" s="2" t="s">
        <v>285</v>
      </c>
      <c r="H148" s="4">
        <f>[1]Worksheet!G159*1.2</f>
        <v>40.799999999999997</v>
      </c>
      <c r="I148" s="10">
        <f t="shared" si="2"/>
        <v>48.959999999999994</v>
      </c>
    </row>
    <row r="149" spans="1:9" x14ac:dyDescent="0.2">
      <c r="A149" s="9" t="s">
        <v>69</v>
      </c>
      <c r="B149" s="2">
        <v>2009</v>
      </c>
      <c r="C149" s="2" t="s">
        <v>64</v>
      </c>
      <c r="D149" s="2" t="s">
        <v>8</v>
      </c>
      <c r="E149" s="3">
        <v>168</v>
      </c>
      <c r="F149" s="2" t="s">
        <v>36</v>
      </c>
      <c r="G149" s="2" t="s">
        <v>285</v>
      </c>
      <c r="H149" s="4">
        <f>[1]Worksheet!G160*1.2</f>
        <v>51.54</v>
      </c>
      <c r="I149" s="10">
        <f t="shared" si="2"/>
        <v>61.847999999999999</v>
      </c>
    </row>
    <row r="150" spans="1:9" x14ac:dyDescent="0.2">
      <c r="A150" s="9" t="s">
        <v>69</v>
      </c>
      <c r="B150" s="2">
        <v>2010</v>
      </c>
      <c r="C150" s="2" t="s">
        <v>64</v>
      </c>
      <c r="D150" s="2" t="s">
        <v>8</v>
      </c>
      <c r="E150" s="3">
        <v>8</v>
      </c>
      <c r="F150" s="2" t="s">
        <v>18</v>
      </c>
      <c r="G150" s="2" t="s">
        <v>285</v>
      </c>
      <c r="H150" s="4">
        <f>[1]Worksheet!G161*1.2</f>
        <v>49.199999999999996</v>
      </c>
      <c r="I150" s="10">
        <f t="shared" si="2"/>
        <v>59.039999999999992</v>
      </c>
    </row>
    <row r="151" spans="1:9" x14ac:dyDescent="0.2">
      <c r="A151" s="9" t="s">
        <v>69</v>
      </c>
      <c r="B151" s="2">
        <v>2010</v>
      </c>
      <c r="C151" s="2" t="s">
        <v>64</v>
      </c>
      <c r="D151" s="2" t="s">
        <v>8</v>
      </c>
      <c r="E151" s="3">
        <v>132</v>
      </c>
      <c r="F151" s="2" t="s">
        <v>36</v>
      </c>
      <c r="G151" s="2" t="s">
        <v>285</v>
      </c>
      <c r="H151" s="4">
        <f>[1]Worksheet!G162*1.2</f>
        <v>49.199999999999996</v>
      </c>
      <c r="I151" s="10">
        <f t="shared" si="2"/>
        <v>59.039999999999992</v>
      </c>
    </row>
    <row r="152" spans="1:9" x14ac:dyDescent="0.2">
      <c r="A152" s="9" t="s">
        <v>69</v>
      </c>
      <c r="B152" s="2">
        <v>2012</v>
      </c>
      <c r="C152" s="2" t="s">
        <v>64</v>
      </c>
      <c r="D152" s="2" t="s">
        <v>8</v>
      </c>
      <c r="E152" s="3">
        <v>120</v>
      </c>
      <c r="F152" s="2" t="s">
        <v>36</v>
      </c>
      <c r="G152" s="2" t="s">
        <v>285</v>
      </c>
      <c r="H152" s="4">
        <f>[1]Worksheet!G163*1.2</f>
        <v>35.4</v>
      </c>
      <c r="I152" s="10">
        <f t="shared" si="2"/>
        <v>42.48</v>
      </c>
    </row>
    <row r="153" spans="1:9" x14ac:dyDescent="0.2">
      <c r="A153" s="9" t="s">
        <v>69</v>
      </c>
      <c r="B153" s="2">
        <v>2013</v>
      </c>
      <c r="C153" s="2" t="s">
        <v>64</v>
      </c>
      <c r="D153" s="2" t="s">
        <v>8</v>
      </c>
      <c r="E153" s="3">
        <v>12</v>
      </c>
      <c r="F153" s="2" t="s">
        <v>36</v>
      </c>
      <c r="G153" s="2" t="s">
        <v>285</v>
      </c>
      <c r="H153" s="4">
        <f>[1]Worksheet!G164*1.2</f>
        <v>28.799999999999997</v>
      </c>
      <c r="I153" s="10">
        <f t="shared" si="2"/>
        <v>34.559999999999995</v>
      </c>
    </row>
    <row r="154" spans="1:9" x14ac:dyDescent="0.2">
      <c r="A154" s="9" t="s">
        <v>69</v>
      </c>
      <c r="B154" s="2">
        <v>2015</v>
      </c>
      <c r="C154" s="2" t="s">
        <v>64</v>
      </c>
      <c r="D154" s="2" t="s">
        <v>27</v>
      </c>
      <c r="E154" s="3">
        <v>408</v>
      </c>
      <c r="F154" s="2" t="s">
        <v>70</v>
      </c>
      <c r="G154" s="2" t="s">
        <v>285</v>
      </c>
      <c r="H154" s="4">
        <f>[1]Worksheet!G165*1.2</f>
        <v>16.919999999999998</v>
      </c>
      <c r="I154" s="10">
        <f t="shared" si="2"/>
        <v>20.303999999999998</v>
      </c>
    </row>
    <row r="155" spans="1:9" x14ac:dyDescent="0.2">
      <c r="A155" s="9" t="s">
        <v>69</v>
      </c>
      <c r="B155" s="2">
        <v>2016</v>
      </c>
      <c r="C155" s="2" t="s">
        <v>64</v>
      </c>
      <c r="D155" s="2" t="s">
        <v>8</v>
      </c>
      <c r="E155" s="3">
        <v>6</v>
      </c>
      <c r="F155" s="2" t="s">
        <v>9</v>
      </c>
      <c r="G155" s="2" t="s">
        <v>285</v>
      </c>
      <c r="H155" s="4">
        <f>[1]Worksheet!G166*1.2</f>
        <v>31.679999999999996</v>
      </c>
      <c r="I155" s="10">
        <f t="shared" si="2"/>
        <v>38.015999999999991</v>
      </c>
    </row>
    <row r="156" spans="1:9" x14ac:dyDescent="0.2">
      <c r="A156" s="9" t="s">
        <v>69</v>
      </c>
      <c r="B156" s="2">
        <v>2016</v>
      </c>
      <c r="C156" s="2" t="s">
        <v>64</v>
      </c>
      <c r="D156" s="2" t="s">
        <v>8</v>
      </c>
      <c r="E156" s="3">
        <v>252</v>
      </c>
      <c r="F156" s="2" t="s">
        <v>36</v>
      </c>
      <c r="G156" s="2" t="s">
        <v>285</v>
      </c>
      <c r="H156" s="4">
        <f>[1]Worksheet!G167*1.2</f>
        <v>31.679999999999996</v>
      </c>
      <c r="I156" s="10">
        <f t="shared" si="2"/>
        <v>38.015999999999991</v>
      </c>
    </row>
    <row r="157" spans="1:9" x14ac:dyDescent="0.2">
      <c r="A157" s="9" t="s">
        <v>69</v>
      </c>
      <c r="B157" s="2">
        <v>2017</v>
      </c>
      <c r="C157" s="2" t="s">
        <v>64</v>
      </c>
      <c r="D157" s="2" t="s">
        <v>8</v>
      </c>
      <c r="E157" s="3">
        <v>186</v>
      </c>
      <c r="F157" s="2" t="s">
        <v>9</v>
      </c>
      <c r="G157" s="2" t="s">
        <v>285</v>
      </c>
      <c r="H157" s="4">
        <f>[1]Worksheet!G168*1.2</f>
        <v>33.119999999999997</v>
      </c>
      <c r="I157" s="10">
        <f t="shared" si="2"/>
        <v>39.743999999999993</v>
      </c>
    </row>
    <row r="158" spans="1:9" x14ac:dyDescent="0.2">
      <c r="A158" s="9" t="s">
        <v>69</v>
      </c>
      <c r="B158" s="2">
        <v>2018</v>
      </c>
      <c r="C158" s="2" t="s">
        <v>64</v>
      </c>
      <c r="D158" s="2" t="s">
        <v>8</v>
      </c>
      <c r="E158" s="3">
        <v>60</v>
      </c>
      <c r="F158" s="2" t="s">
        <v>9</v>
      </c>
      <c r="G158" s="2" t="s">
        <v>285</v>
      </c>
      <c r="H158" s="4">
        <f>[1]Worksheet!G169*1.2</f>
        <v>36</v>
      </c>
      <c r="I158" s="10">
        <f t="shared" si="2"/>
        <v>43.199999999999996</v>
      </c>
    </row>
    <row r="159" spans="1:9" x14ac:dyDescent="0.2">
      <c r="A159" s="9" t="s">
        <v>69</v>
      </c>
      <c r="B159" s="2">
        <v>2019</v>
      </c>
      <c r="C159" s="2" t="s">
        <v>64</v>
      </c>
      <c r="D159" s="2" t="s">
        <v>8</v>
      </c>
      <c r="E159" s="3">
        <v>168</v>
      </c>
      <c r="F159" s="2" t="s">
        <v>9</v>
      </c>
      <c r="G159" s="2" t="s">
        <v>285</v>
      </c>
      <c r="H159" s="4">
        <f>[1]Worksheet!G170*1.2</f>
        <v>31.679999999999996</v>
      </c>
      <c r="I159" s="10">
        <f t="shared" si="2"/>
        <v>38.015999999999991</v>
      </c>
    </row>
    <row r="160" spans="1:9" x14ac:dyDescent="0.2">
      <c r="A160" s="9" t="s">
        <v>69</v>
      </c>
      <c r="B160" s="2">
        <v>2020</v>
      </c>
      <c r="C160" s="2" t="s">
        <v>64</v>
      </c>
      <c r="D160" s="2" t="s">
        <v>8</v>
      </c>
      <c r="E160" s="3">
        <v>252</v>
      </c>
      <c r="F160" s="2" t="s">
        <v>9</v>
      </c>
      <c r="G160" s="2" t="s">
        <v>285</v>
      </c>
      <c r="H160" s="4">
        <f>[1]Worksheet!G171*1.2</f>
        <v>36</v>
      </c>
      <c r="I160" s="10">
        <f t="shared" si="2"/>
        <v>43.199999999999996</v>
      </c>
    </row>
    <row r="161" spans="1:9" x14ac:dyDescent="0.2">
      <c r="A161" s="9" t="s">
        <v>69</v>
      </c>
      <c r="B161" s="2">
        <v>2022</v>
      </c>
      <c r="C161" s="2" t="s">
        <v>64</v>
      </c>
      <c r="D161" s="2" t="s">
        <v>8</v>
      </c>
      <c r="E161" s="3">
        <v>54</v>
      </c>
      <c r="F161" s="2" t="s">
        <v>9</v>
      </c>
      <c r="G161" s="2" t="s">
        <v>285</v>
      </c>
      <c r="H161" s="4">
        <f>[1]Worksheet!G172*1.2</f>
        <v>33.839999999999996</v>
      </c>
      <c r="I161" s="10">
        <f t="shared" si="2"/>
        <v>40.607999999999997</v>
      </c>
    </row>
    <row r="162" spans="1:9" x14ac:dyDescent="0.2">
      <c r="A162" s="9" t="s">
        <v>71</v>
      </c>
      <c r="B162" s="2">
        <v>2021</v>
      </c>
      <c r="C162" s="2" t="s">
        <v>72</v>
      </c>
      <c r="D162" s="2" t="s">
        <v>8</v>
      </c>
      <c r="E162" s="3">
        <v>156</v>
      </c>
      <c r="F162" s="2" t="s">
        <v>19</v>
      </c>
      <c r="G162" s="2" t="s">
        <v>285</v>
      </c>
      <c r="H162" s="4">
        <f>[1]Worksheet!G173*1.2</f>
        <v>15.6</v>
      </c>
      <c r="I162" s="10">
        <f t="shared" si="2"/>
        <v>18.72</v>
      </c>
    </row>
    <row r="163" spans="1:9" x14ac:dyDescent="0.2">
      <c r="A163" s="9" t="s">
        <v>73</v>
      </c>
      <c r="B163" s="2">
        <v>2014</v>
      </c>
      <c r="C163" s="2" t="s">
        <v>30</v>
      </c>
      <c r="D163" s="2" t="s">
        <v>8</v>
      </c>
      <c r="E163" s="3">
        <v>6</v>
      </c>
      <c r="F163" s="2" t="s">
        <v>9</v>
      </c>
      <c r="G163" s="2" t="s">
        <v>285</v>
      </c>
      <c r="H163" s="4">
        <f>[1]Worksheet!G174*1.2</f>
        <v>76.2</v>
      </c>
      <c r="I163" s="10">
        <f t="shared" si="2"/>
        <v>91.44</v>
      </c>
    </row>
    <row r="164" spans="1:9" x14ac:dyDescent="0.2">
      <c r="A164" s="9" t="s">
        <v>73</v>
      </c>
      <c r="B164" s="2">
        <v>2015</v>
      </c>
      <c r="C164" s="2" t="s">
        <v>30</v>
      </c>
      <c r="D164" s="2" t="s">
        <v>8</v>
      </c>
      <c r="E164" s="3">
        <v>564</v>
      </c>
      <c r="F164" s="2" t="s">
        <v>9</v>
      </c>
      <c r="G164" s="2" t="s">
        <v>285</v>
      </c>
      <c r="H164" s="4">
        <f>[1]Worksheet!G175*1.2</f>
        <v>67.2</v>
      </c>
      <c r="I164" s="10">
        <f t="shared" si="2"/>
        <v>80.64</v>
      </c>
    </row>
    <row r="165" spans="1:9" x14ac:dyDescent="0.2">
      <c r="A165" s="9" t="s">
        <v>73</v>
      </c>
      <c r="B165" s="2">
        <v>2016</v>
      </c>
      <c r="C165" s="2" t="s">
        <v>30</v>
      </c>
      <c r="D165" s="2" t="s">
        <v>8</v>
      </c>
      <c r="E165" s="3">
        <v>522</v>
      </c>
      <c r="F165" s="2" t="s">
        <v>9</v>
      </c>
      <c r="G165" s="2" t="s">
        <v>285</v>
      </c>
      <c r="H165" s="4">
        <f>[1]Worksheet!G176*1.2</f>
        <v>63</v>
      </c>
      <c r="I165" s="10">
        <f t="shared" si="2"/>
        <v>75.599999999999994</v>
      </c>
    </row>
    <row r="166" spans="1:9" x14ac:dyDescent="0.2">
      <c r="A166" s="9" t="s">
        <v>73</v>
      </c>
      <c r="B166" s="2">
        <v>2018</v>
      </c>
      <c r="C166" s="2" t="s">
        <v>30</v>
      </c>
      <c r="D166" s="2" t="s">
        <v>8</v>
      </c>
      <c r="E166" s="3">
        <v>3</v>
      </c>
      <c r="F166" s="2" t="s">
        <v>18</v>
      </c>
      <c r="G166" s="2" t="s">
        <v>285</v>
      </c>
      <c r="H166" s="4">
        <f>[1]Worksheet!G177*1.2</f>
        <v>55.199999999999996</v>
      </c>
      <c r="I166" s="10">
        <f t="shared" si="2"/>
        <v>66.239999999999995</v>
      </c>
    </row>
    <row r="167" spans="1:9" x14ac:dyDescent="0.2">
      <c r="A167" s="9" t="s">
        <v>73</v>
      </c>
      <c r="B167" s="2">
        <v>2020</v>
      </c>
      <c r="C167" s="2" t="s">
        <v>30</v>
      </c>
      <c r="D167" s="2" t="s">
        <v>8</v>
      </c>
      <c r="E167" s="3">
        <v>1536</v>
      </c>
      <c r="F167" s="2" t="s">
        <v>9</v>
      </c>
      <c r="G167" s="2" t="s">
        <v>285</v>
      </c>
      <c r="H167" s="4">
        <f>[1]Worksheet!G178*1.2</f>
        <v>57.599999999999994</v>
      </c>
      <c r="I167" s="10">
        <f t="shared" si="2"/>
        <v>69.11999999999999</v>
      </c>
    </row>
    <row r="168" spans="1:9" x14ac:dyDescent="0.2">
      <c r="A168" s="9" t="s">
        <v>74</v>
      </c>
      <c r="B168" s="2">
        <v>2008</v>
      </c>
      <c r="C168" s="2" t="s">
        <v>56</v>
      </c>
      <c r="D168" s="2" t="s">
        <v>8</v>
      </c>
      <c r="E168" s="3">
        <v>24</v>
      </c>
      <c r="F168" s="2" t="s">
        <v>36</v>
      </c>
      <c r="G168" s="2" t="s">
        <v>285</v>
      </c>
      <c r="H168" s="4">
        <f>[1]Worksheet!G179*1.2</f>
        <v>33.6</v>
      </c>
      <c r="I168" s="10">
        <f t="shared" si="2"/>
        <v>40.32</v>
      </c>
    </row>
    <row r="169" spans="1:9" x14ac:dyDescent="0.2">
      <c r="A169" s="9" t="s">
        <v>74</v>
      </c>
      <c r="B169" s="2">
        <v>2010</v>
      </c>
      <c r="C169" s="2" t="s">
        <v>56</v>
      </c>
      <c r="D169" s="2" t="s">
        <v>8</v>
      </c>
      <c r="E169" s="3">
        <v>12</v>
      </c>
      <c r="F169" s="2" t="s">
        <v>36</v>
      </c>
      <c r="G169" s="2" t="s">
        <v>285</v>
      </c>
      <c r="H169" s="4">
        <f>[1]Worksheet!G180*1.2</f>
        <v>38.4</v>
      </c>
      <c r="I169" s="10">
        <f t="shared" si="2"/>
        <v>46.08</v>
      </c>
    </row>
    <row r="170" spans="1:9" x14ac:dyDescent="0.2">
      <c r="A170" s="9" t="s">
        <v>74</v>
      </c>
      <c r="B170" s="2">
        <v>2014</v>
      </c>
      <c r="C170" s="2" t="s">
        <v>56</v>
      </c>
      <c r="D170" s="2" t="s">
        <v>8</v>
      </c>
      <c r="E170" s="3">
        <v>12</v>
      </c>
      <c r="F170" s="2" t="s">
        <v>36</v>
      </c>
      <c r="G170" s="2" t="s">
        <v>285</v>
      </c>
      <c r="H170" s="4">
        <f>[1]Worksheet!G181*1.2</f>
        <v>24.599999999999998</v>
      </c>
      <c r="I170" s="10">
        <f t="shared" si="2"/>
        <v>29.519999999999996</v>
      </c>
    </row>
    <row r="171" spans="1:9" x14ac:dyDescent="0.2">
      <c r="A171" s="9" t="s">
        <v>74</v>
      </c>
      <c r="B171" s="2">
        <v>2018</v>
      </c>
      <c r="C171" s="2" t="s">
        <v>56</v>
      </c>
      <c r="D171" s="2" t="s">
        <v>8</v>
      </c>
      <c r="E171" s="3">
        <v>564</v>
      </c>
      <c r="F171" s="2" t="s">
        <v>9</v>
      </c>
      <c r="G171" s="2" t="s">
        <v>285</v>
      </c>
      <c r="H171" s="4">
        <f>[1]Worksheet!G182*1.2</f>
        <v>25.92</v>
      </c>
      <c r="I171" s="10">
        <f t="shared" si="2"/>
        <v>31.103999999999999</v>
      </c>
    </row>
    <row r="172" spans="1:9" x14ac:dyDescent="0.2">
      <c r="A172" s="9" t="s">
        <v>75</v>
      </c>
      <c r="B172" s="2">
        <v>2011</v>
      </c>
      <c r="C172" s="2" t="s">
        <v>39</v>
      </c>
      <c r="D172" s="2" t="s">
        <v>8</v>
      </c>
      <c r="E172" s="3">
        <v>12</v>
      </c>
      <c r="F172" s="2" t="s">
        <v>36</v>
      </c>
      <c r="G172" s="2" t="s">
        <v>285</v>
      </c>
      <c r="H172" s="4">
        <f>[1]Worksheet!G183*1.2</f>
        <v>37.44</v>
      </c>
      <c r="I172" s="10">
        <f t="shared" si="2"/>
        <v>44.927999999999997</v>
      </c>
    </row>
    <row r="173" spans="1:9" x14ac:dyDescent="0.2">
      <c r="A173" s="9" t="s">
        <v>76</v>
      </c>
      <c r="B173" s="2">
        <v>2004</v>
      </c>
      <c r="C173" s="2" t="s">
        <v>11</v>
      </c>
      <c r="D173" s="2" t="s">
        <v>8</v>
      </c>
      <c r="E173" s="3">
        <v>12</v>
      </c>
      <c r="F173" s="2" t="s">
        <v>36</v>
      </c>
      <c r="G173" s="2" t="s">
        <v>285</v>
      </c>
      <c r="H173" s="4">
        <f>[1]Worksheet!G184*1.2</f>
        <v>75.599999999999994</v>
      </c>
      <c r="I173" s="10">
        <f t="shared" si="2"/>
        <v>90.719999999999985</v>
      </c>
    </row>
    <row r="174" spans="1:9" x14ac:dyDescent="0.2">
      <c r="A174" s="9" t="s">
        <v>76</v>
      </c>
      <c r="B174" s="2">
        <v>2013</v>
      </c>
      <c r="C174" s="2" t="s">
        <v>11</v>
      </c>
      <c r="D174" s="2" t="s">
        <v>8</v>
      </c>
      <c r="E174" s="3">
        <v>9</v>
      </c>
      <c r="F174" s="2" t="s">
        <v>18</v>
      </c>
      <c r="G174" s="2" t="s">
        <v>285</v>
      </c>
      <c r="H174" s="4">
        <f>[1]Worksheet!G185*1.2</f>
        <v>41.4</v>
      </c>
      <c r="I174" s="10">
        <f t="shared" si="2"/>
        <v>49.68</v>
      </c>
    </row>
    <row r="175" spans="1:9" x14ac:dyDescent="0.2">
      <c r="A175" s="9" t="s">
        <v>76</v>
      </c>
      <c r="B175" s="2">
        <v>2013</v>
      </c>
      <c r="C175" s="2" t="s">
        <v>11</v>
      </c>
      <c r="D175" s="2" t="s">
        <v>8</v>
      </c>
      <c r="E175" s="3">
        <v>432</v>
      </c>
      <c r="F175" s="2" t="s">
        <v>36</v>
      </c>
      <c r="G175" s="2" t="s">
        <v>285</v>
      </c>
      <c r="H175" s="4">
        <f>[1]Worksheet!G186*1.2</f>
        <v>41.4</v>
      </c>
      <c r="I175" s="10">
        <f t="shared" si="2"/>
        <v>49.68</v>
      </c>
    </row>
    <row r="176" spans="1:9" x14ac:dyDescent="0.2">
      <c r="A176" s="9" t="s">
        <v>76</v>
      </c>
      <c r="B176" s="2">
        <v>2014</v>
      </c>
      <c r="C176" s="2" t="s">
        <v>11</v>
      </c>
      <c r="D176" s="2" t="s">
        <v>8</v>
      </c>
      <c r="E176" s="3">
        <v>3</v>
      </c>
      <c r="F176" s="2" t="s">
        <v>18</v>
      </c>
      <c r="G176" s="2" t="s">
        <v>285</v>
      </c>
      <c r="H176" s="4">
        <f>[1]Worksheet!G187*1.2</f>
        <v>56.4</v>
      </c>
      <c r="I176" s="10">
        <f t="shared" si="2"/>
        <v>67.679999999999993</v>
      </c>
    </row>
    <row r="177" spans="1:9" x14ac:dyDescent="0.2">
      <c r="A177" s="9" t="s">
        <v>76</v>
      </c>
      <c r="B177" s="2">
        <v>2015</v>
      </c>
      <c r="C177" s="2" t="s">
        <v>11</v>
      </c>
      <c r="D177" s="2" t="s">
        <v>8</v>
      </c>
      <c r="E177" s="3">
        <v>6</v>
      </c>
      <c r="F177" s="2" t="s">
        <v>9</v>
      </c>
      <c r="G177" s="2" t="s">
        <v>285</v>
      </c>
      <c r="H177" s="4">
        <f>[1]Worksheet!G188*1.2</f>
        <v>68.399999999999991</v>
      </c>
      <c r="I177" s="10">
        <f t="shared" si="2"/>
        <v>82.079999999999984</v>
      </c>
    </row>
    <row r="178" spans="1:9" x14ac:dyDescent="0.2">
      <c r="A178" s="9" t="s">
        <v>76</v>
      </c>
      <c r="B178" s="2">
        <v>2016</v>
      </c>
      <c r="C178" s="2" t="s">
        <v>11</v>
      </c>
      <c r="D178" s="2" t="s">
        <v>8</v>
      </c>
      <c r="E178" s="3">
        <v>108</v>
      </c>
      <c r="F178" s="2" t="s">
        <v>9</v>
      </c>
      <c r="G178" s="2" t="s">
        <v>285</v>
      </c>
      <c r="H178" s="4">
        <f>[1]Worksheet!G189*1.2</f>
        <v>68.399999999999991</v>
      </c>
      <c r="I178" s="10">
        <f t="shared" si="2"/>
        <v>82.079999999999984</v>
      </c>
    </row>
    <row r="179" spans="1:9" x14ac:dyDescent="0.2">
      <c r="A179" s="9" t="s">
        <v>76</v>
      </c>
      <c r="B179" s="2">
        <v>2020</v>
      </c>
      <c r="C179" s="2" t="s">
        <v>11</v>
      </c>
      <c r="D179" s="2" t="s">
        <v>8</v>
      </c>
      <c r="E179" s="3">
        <v>384</v>
      </c>
      <c r="F179" s="2" t="s">
        <v>9</v>
      </c>
      <c r="G179" s="2" t="s">
        <v>285</v>
      </c>
      <c r="H179" s="4">
        <f>[1]Worksheet!G190*1.2</f>
        <v>55.199999999999996</v>
      </c>
      <c r="I179" s="10">
        <f t="shared" si="2"/>
        <v>66.239999999999995</v>
      </c>
    </row>
    <row r="180" spans="1:9" x14ac:dyDescent="0.2">
      <c r="A180" s="9" t="s">
        <v>76</v>
      </c>
      <c r="B180" s="2">
        <v>2021</v>
      </c>
      <c r="C180" s="2" t="s">
        <v>11</v>
      </c>
      <c r="D180" s="2" t="s">
        <v>8</v>
      </c>
      <c r="E180" s="3">
        <v>420</v>
      </c>
      <c r="F180" s="2" t="s">
        <v>9</v>
      </c>
      <c r="G180" s="2" t="s">
        <v>285</v>
      </c>
      <c r="H180" s="4">
        <f>[1]Worksheet!G191*1.2</f>
        <v>50.4</v>
      </c>
      <c r="I180" s="10">
        <f t="shared" si="2"/>
        <v>60.48</v>
      </c>
    </row>
    <row r="181" spans="1:9" x14ac:dyDescent="0.2">
      <c r="A181" s="9" t="s">
        <v>76</v>
      </c>
      <c r="B181" s="2">
        <v>2022</v>
      </c>
      <c r="C181" s="2" t="s">
        <v>11</v>
      </c>
      <c r="D181" s="2" t="s">
        <v>8</v>
      </c>
      <c r="E181" s="3">
        <v>114</v>
      </c>
      <c r="F181" s="2" t="s">
        <v>9</v>
      </c>
      <c r="G181" s="2" t="s">
        <v>285</v>
      </c>
      <c r="H181" s="4">
        <f>[1]Worksheet!G192*1.2</f>
        <v>61.199999999999996</v>
      </c>
      <c r="I181" s="10">
        <f t="shared" si="2"/>
        <v>73.44</v>
      </c>
    </row>
    <row r="182" spans="1:9" x14ac:dyDescent="0.2">
      <c r="A182" s="9" t="s">
        <v>76</v>
      </c>
      <c r="B182" s="2">
        <v>2022</v>
      </c>
      <c r="C182" s="2" t="s">
        <v>11</v>
      </c>
      <c r="D182" s="2" t="s">
        <v>8</v>
      </c>
      <c r="E182" s="3">
        <v>306</v>
      </c>
      <c r="F182" s="2" t="s">
        <v>9</v>
      </c>
      <c r="G182" s="2" t="s">
        <v>285</v>
      </c>
      <c r="H182" s="4">
        <f>[1]Worksheet!G193*1.2</f>
        <v>61.199999999999996</v>
      </c>
      <c r="I182" s="10">
        <f t="shared" si="2"/>
        <v>73.44</v>
      </c>
    </row>
    <row r="183" spans="1:9" x14ac:dyDescent="0.2">
      <c r="A183" s="9" t="s">
        <v>77</v>
      </c>
      <c r="B183" s="2">
        <v>2012</v>
      </c>
      <c r="C183" s="2" t="s">
        <v>7</v>
      </c>
      <c r="D183" s="2" t="s">
        <v>8</v>
      </c>
      <c r="E183" s="3">
        <v>48</v>
      </c>
      <c r="F183" s="2" t="s">
        <v>9</v>
      </c>
      <c r="G183" s="2" t="s">
        <v>285</v>
      </c>
      <c r="H183" s="4">
        <f>[1]Worksheet!G194*1.2</f>
        <v>12</v>
      </c>
      <c r="I183" s="10">
        <f t="shared" si="2"/>
        <v>14.399999999999999</v>
      </c>
    </row>
    <row r="184" spans="1:9" x14ac:dyDescent="0.2">
      <c r="A184" s="9" t="s">
        <v>78</v>
      </c>
      <c r="B184" s="2">
        <v>1998</v>
      </c>
      <c r="C184" s="2" t="s">
        <v>26</v>
      </c>
      <c r="D184" s="2" t="s">
        <v>8</v>
      </c>
      <c r="E184" s="3">
        <v>6</v>
      </c>
      <c r="F184" s="2" t="s">
        <v>9</v>
      </c>
      <c r="G184" s="2" t="s">
        <v>285</v>
      </c>
      <c r="H184" s="4">
        <f>[1]Worksheet!G195*1.2</f>
        <v>42</v>
      </c>
      <c r="I184" s="10">
        <f t="shared" si="2"/>
        <v>50.4</v>
      </c>
    </row>
    <row r="185" spans="1:9" x14ac:dyDescent="0.2">
      <c r="A185" s="9" t="s">
        <v>78</v>
      </c>
      <c r="B185" s="2">
        <v>2003</v>
      </c>
      <c r="C185" s="2" t="s">
        <v>26</v>
      </c>
      <c r="D185" s="2" t="s">
        <v>8</v>
      </c>
      <c r="E185" s="3">
        <v>24</v>
      </c>
      <c r="F185" s="2" t="s">
        <v>9</v>
      </c>
      <c r="G185" s="2" t="s">
        <v>285</v>
      </c>
      <c r="H185" s="4">
        <f>[1]Worksheet!G196*1.2</f>
        <v>27.599999999999998</v>
      </c>
      <c r="I185" s="10">
        <f t="shared" si="2"/>
        <v>33.119999999999997</v>
      </c>
    </row>
    <row r="186" spans="1:9" x14ac:dyDescent="0.2">
      <c r="A186" s="9" t="s">
        <v>78</v>
      </c>
      <c r="B186" s="2">
        <v>2007</v>
      </c>
      <c r="C186" s="2" t="s">
        <v>26</v>
      </c>
      <c r="D186" s="2" t="s">
        <v>8</v>
      </c>
      <c r="E186" s="3">
        <v>12</v>
      </c>
      <c r="F186" s="2" t="s">
        <v>9</v>
      </c>
      <c r="G186" s="2" t="s">
        <v>285</v>
      </c>
      <c r="H186" s="4">
        <f>[1]Worksheet!G197*1.2</f>
        <v>36</v>
      </c>
      <c r="I186" s="10">
        <f t="shared" si="2"/>
        <v>43.199999999999996</v>
      </c>
    </row>
    <row r="187" spans="1:9" x14ac:dyDescent="0.2">
      <c r="A187" s="9" t="s">
        <v>78</v>
      </c>
      <c r="B187" s="2">
        <v>2020</v>
      </c>
      <c r="C187" s="2" t="s">
        <v>26</v>
      </c>
      <c r="D187" s="2" t="s">
        <v>8</v>
      </c>
      <c r="E187" s="3">
        <v>48</v>
      </c>
      <c r="F187" s="2" t="s">
        <v>9</v>
      </c>
      <c r="G187" s="2" t="s">
        <v>285</v>
      </c>
      <c r="H187" s="4">
        <f>[1]Worksheet!G198*1.2</f>
        <v>28.799999999999997</v>
      </c>
      <c r="I187" s="10">
        <f t="shared" si="2"/>
        <v>34.559999999999995</v>
      </c>
    </row>
    <row r="188" spans="1:9" x14ac:dyDescent="0.2">
      <c r="A188" s="9" t="s">
        <v>78</v>
      </c>
      <c r="B188" s="2">
        <v>2022</v>
      </c>
      <c r="C188" s="2" t="s">
        <v>26</v>
      </c>
      <c r="D188" s="2" t="s">
        <v>8</v>
      </c>
      <c r="E188" s="3">
        <v>42</v>
      </c>
      <c r="F188" s="2" t="s">
        <v>9</v>
      </c>
      <c r="G188" s="2" t="s">
        <v>285</v>
      </c>
      <c r="H188" s="4">
        <f>[1]Worksheet!G199*1.2</f>
        <v>30</v>
      </c>
      <c r="I188" s="10">
        <f t="shared" si="2"/>
        <v>36</v>
      </c>
    </row>
    <row r="189" spans="1:9" x14ac:dyDescent="0.2">
      <c r="A189" s="9" t="s">
        <v>79</v>
      </c>
      <c r="B189" s="2">
        <v>2010</v>
      </c>
      <c r="C189" s="2" t="s">
        <v>26</v>
      </c>
      <c r="D189" s="2" t="s">
        <v>8</v>
      </c>
      <c r="E189" s="3">
        <v>60</v>
      </c>
      <c r="F189" s="2" t="s">
        <v>36</v>
      </c>
      <c r="G189" s="2" t="s">
        <v>285</v>
      </c>
      <c r="H189" s="4">
        <f>[1]Worksheet!G200*1.2</f>
        <v>31.679999999999996</v>
      </c>
      <c r="I189" s="10">
        <f t="shared" si="2"/>
        <v>38.015999999999991</v>
      </c>
    </row>
    <row r="190" spans="1:9" x14ac:dyDescent="0.2">
      <c r="A190" s="9" t="s">
        <v>80</v>
      </c>
      <c r="B190" s="2">
        <v>2017</v>
      </c>
      <c r="C190" s="2" t="s">
        <v>11</v>
      </c>
      <c r="D190" s="2" t="s">
        <v>8</v>
      </c>
      <c r="E190" s="3">
        <v>84</v>
      </c>
      <c r="F190" s="2" t="s">
        <v>36</v>
      </c>
      <c r="G190" s="2" t="s">
        <v>285</v>
      </c>
      <c r="H190" s="4">
        <f>[1]Worksheet!G201*1.2</f>
        <v>33.839999999999996</v>
      </c>
      <c r="I190" s="10">
        <f t="shared" si="2"/>
        <v>40.607999999999997</v>
      </c>
    </row>
    <row r="191" spans="1:9" x14ac:dyDescent="0.2">
      <c r="A191" s="9" t="s">
        <v>81</v>
      </c>
      <c r="B191" s="2">
        <v>1982</v>
      </c>
      <c r="C191" s="2" t="s">
        <v>47</v>
      </c>
      <c r="D191" s="2" t="s">
        <v>8</v>
      </c>
      <c r="E191" s="3">
        <v>4</v>
      </c>
      <c r="F191" s="2" t="s">
        <v>18</v>
      </c>
      <c r="G191" s="2" t="s">
        <v>285</v>
      </c>
      <c r="H191" s="4">
        <f>[1]Worksheet!G202*1.2</f>
        <v>426</v>
      </c>
      <c r="I191" s="10">
        <f t="shared" si="2"/>
        <v>511.2</v>
      </c>
    </row>
    <row r="192" spans="1:9" x14ac:dyDescent="0.2">
      <c r="A192" s="9" t="s">
        <v>81</v>
      </c>
      <c r="B192" s="2">
        <v>2021</v>
      </c>
      <c r="C192" s="2" t="s">
        <v>47</v>
      </c>
      <c r="D192" s="2" t="s">
        <v>8</v>
      </c>
      <c r="E192" s="3">
        <v>18</v>
      </c>
      <c r="F192" s="2" t="s">
        <v>9</v>
      </c>
      <c r="G192" s="2" t="s">
        <v>285</v>
      </c>
      <c r="H192" s="4">
        <f>[1]Worksheet!G203*1.2</f>
        <v>187.2</v>
      </c>
      <c r="I192" s="10">
        <f t="shared" si="2"/>
        <v>224.64</v>
      </c>
    </row>
    <row r="193" spans="1:9" x14ac:dyDescent="0.2">
      <c r="A193" s="9" t="s">
        <v>82</v>
      </c>
      <c r="B193" s="2">
        <v>2000</v>
      </c>
      <c r="C193" s="2" t="s">
        <v>30</v>
      </c>
      <c r="D193" s="2" t="s">
        <v>14</v>
      </c>
      <c r="E193" s="3">
        <v>3</v>
      </c>
      <c r="F193" s="2" t="s">
        <v>15</v>
      </c>
      <c r="G193" s="2" t="s">
        <v>285</v>
      </c>
      <c r="H193" s="4">
        <f>[1]Worksheet!G204*1.2</f>
        <v>408</v>
      </c>
      <c r="I193" s="10">
        <f t="shared" ref="I193:I256" si="3">H193*1.2</f>
        <v>489.59999999999997</v>
      </c>
    </row>
    <row r="194" spans="1:9" x14ac:dyDescent="0.2">
      <c r="A194" s="9" t="s">
        <v>82</v>
      </c>
      <c r="B194" s="2">
        <v>2000</v>
      </c>
      <c r="C194" s="2" t="s">
        <v>30</v>
      </c>
      <c r="D194" s="2" t="s">
        <v>8</v>
      </c>
      <c r="E194" s="3">
        <v>12</v>
      </c>
      <c r="F194" s="2" t="s">
        <v>9</v>
      </c>
      <c r="G194" s="2" t="s">
        <v>285</v>
      </c>
      <c r="H194" s="4">
        <f>[1]Worksheet!G205*1.2</f>
        <v>115.19999999999999</v>
      </c>
      <c r="I194" s="10">
        <f t="shared" si="3"/>
        <v>138.23999999999998</v>
      </c>
    </row>
    <row r="195" spans="1:9" x14ac:dyDescent="0.2">
      <c r="A195" s="9" t="s">
        <v>82</v>
      </c>
      <c r="B195" s="2">
        <v>2000</v>
      </c>
      <c r="C195" s="2" t="s">
        <v>30</v>
      </c>
      <c r="D195" s="2" t="s">
        <v>8</v>
      </c>
      <c r="E195" s="3">
        <v>12</v>
      </c>
      <c r="F195" s="2" t="s">
        <v>36</v>
      </c>
      <c r="G195" s="2" t="s">
        <v>285</v>
      </c>
      <c r="H195" s="4">
        <f>[1]Worksheet!G206*1.2</f>
        <v>115.19999999999999</v>
      </c>
      <c r="I195" s="10">
        <f t="shared" si="3"/>
        <v>138.23999999999998</v>
      </c>
    </row>
    <row r="196" spans="1:9" x14ac:dyDescent="0.2">
      <c r="A196" s="9" t="s">
        <v>82</v>
      </c>
      <c r="B196" s="2">
        <v>2003</v>
      </c>
      <c r="C196" s="2" t="s">
        <v>30</v>
      </c>
      <c r="D196" s="2" t="s">
        <v>8</v>
      </c>
      <c r="E196" s="3">
        <v>48</v>
      </c>
      <c r="F196" s="2" t="s">
        <v>36</v>
      </c>
      <c r="G196" s="2" t="s">
        <v>285</v>
      </c>
      <c r="H196" s="4">
        <f>[1]Worksheet!G207*1.2</f>
        <v>129.6</v>
      </c>
      <c r="I196" s="10">
        <f t="shared" si="3"/>
        <v>155.51999999999998</v>
      </c>
    </row>
    <row r="197" spans="1:9" x14ac:dyDescent="0.2">
      <c r="A197" s="9" t="s">
        <v>82</v>
      </c>
      <c r="B197" s="2">
        <v>2008</v>
      </c>
      <c r="C197" s="2" t="s">
        <v>30</v>
      </c>
      <c r="D197" s="2" t="s">
        <v>16</v>
      </c>
      <c r="E197" s="3">
        <v>2</v>
      </c>
      <c r="F197" s="2" t="s">
        <v>15</v>
      </c>
      <c r="G197" s="2" t="s">
        <v>285</v>
      </c>
      <c r="H197" s="4">
        <f>[1]Worksheet!G208*1.2</f>
        <v>168</v>
      </c>
      <c r="I197" s="10">
        <f t="shared" si="3"/>
        <v>201.6</v>
      </c>
    </row>
    <row r="198" spans="1:9" x14ac:dyDescent="0.2">
      <c r="A198" s="9" t="s">
        <v>82</v>
      </c>
      <c r="B198" s="2">
        <v>2009</v>
      </c>
      <c r="C198" s="2" t="s">
        <v>30</v>
      </c>
      <c r="D198" s="2" t="s">
        <v>16</v>
      </c>
      <c r="E198" s="3">
        <v>6</v>
      </c>
      <c r="F198" s="2" t="s">
        <v>15</v>
      </c>
      <c r="G198" s="2" t="s">
        <v>285</v>
      </c>
      <c r="H198" s="4">
        <f>[1]Worksheet!G209*1.2</f>
        <v>218.4</v>
      </c>
      <c r="I198" s="10">
        <f t="shared" si="3"/>
        <v>262.08</v>
      </c>
    </row>
    <row r="199" spans="1:9" x14ac:dyDescent="0.2">
      <c r="A199" s="9" t="s">
        <v>82</v>
      </c>
      <c r="B199" s="2">
        <v>2012</v>
      </c>
      <c r="C199" s="2" t="s">
        <v>30</v>
      </c>
      <c r="D199" s="2" t="s">
        <v>16</v>
      </c>
      <c r="E199" s="3">
        <v>10</v>
      </c>
      <c r="F199" s="2" t="s">
        <v>15</v>
      </c>
      <c r="G199" s="2" t="s">
        <v>285</v>
      </c>
      <c r="H199" s="4">
        <f>[1]Worksheet!G210*1.2</f>
        <v>150</v>
      </c>
      <c r="I199" s="10">
        <f t="shared" si="3"/>
        <v>180</v>
      </c>
    </row>
    <row r="200" spans="1:9" x14ac:dyDescent="0.2">
      <c r="A200" s="9" t="s">
        <v>82</v>
      </c>
      <c r="B200" s="2">
        <v>2013</v>
      </c>
      <c r="C200" s="2" t="s">
        <v>30</v>
      </c>
      <c r="D200" s="2" t="s">
        <v>8</v>
      </c>
      <c r="E200" s="3">
        <v>12</v>
      </c>
      <c r="F200" s="2" t="s">
        <v>9</v>
      </c>
      <c r="G200" s="2" t="s">
        <v>285</v>
      </c>
      <c r="H200" s="4">
        <f>[1]Worksheet!G211*1.2</f>
        <v>90</v>
      </c>
      <c r="I200" s="10">
        <f t="shared" si="3"/>
        <v>108</v>
      </c>
    </row>
    <row r="201" spans="1:9" x14ac:dyDescent="0.2">
      <c r="A201" s="9" t="s">
        <v>82</v>
      </c>
      <c r="B201" s="2">
        <v>2014</v>
      </c>
      <c r="C201" s="2" t="s">
        <v>30</v>
      </c>
      <c r="D201" s="2" t="s">
        <v>8</v>
      </c>
      <c r="E201" s="3">
        <v>12</v>
      </c>
      <c r="F201" s="2" t="s">
        <v>9</v>
      </c>
      <c r="G201" s="2" t="s">
        <v>285</v>
      </c>
      <c r="H201" s="4">
        <f>[1]Worksheet!G212*1.2</f>
        <v>99.6</v>
      </c>
      <c r="I201" s="10">
        <f t="shared" si="3"/>
        <v>119.51999999999998</v>
      </c>
    </row>
    <row r="202" spans="1:9" x14ac:dyDescent="0.2">
      <c r="A202" s="9" t="s">
        <v>82</v>
      </c>
      <c r="B202" s="2">
        <v>2016</v>
      </c>
      <c r="C202" s="2" t="s">
        <v>30</v>
      </c>
      <c r="D202" s="2" t="s">
        <v>8</v>
      </c>
      <c r="E202" s="3">
        <v>6</v>
      </c>
      <c r="F202" s="2" t="s">
        <v>9</v>
      </c>
      <c r="G202" s="2" t="s">
        <v>285</v>
      </c>
      <c r="H202" s="4">
        <f>[1]Worksheet!G213*1.2</f>
        <v>88.8</v>
      </c>
      <c r="I202" s="10">
        <f t="shared" si="3"/>
        <v>106.55999999999999</v>
      </c>
    </row>
    <row r="203" spans="1:9" x14ac:dyDescent="0.2">
      <c r="A203" s="9" t="s">
        <v>82</v>
      </c>
      <c r="B203" s="2">
        <v>2019</v>
      </c>
      <c r="C203" s="2" t="s">
        <v>30</v>
      </c>
      <c r="D203" s="2" t="s">
        <v>16</v>
      </c>
      <c r="E203" s="3">
        <v>45</v>
      </c>
      <c r="F203" s="2" t="s">
        <v>15</v>
      </c>
      <c r="G203" s="2" t="s">
        <v>285</v>
      </c>
      <c r="H203" s="4">
        <f>[1]Worksheet!G214*1.2</f>
        <v>138</v>
      </c>
      <c r="I203" s="10">
        <f t="shared" si="3"/>
        <v>165.6</v>
      </c>
    </row>
    <row r="204" spans="1:9" x14ac:dyDescent="0.2">
      <c r="A204" s="9" t="s">
        <v>82</v>
      </c>
      <c r="B204" s="2">
        <v>2019</v>
      </c>
      <c r="C204" s="2" t="s">
        <v>30</v>
      </c>
      <c r="D204" s="2" t="s">
        <v>8</v>
      </c>
      <c r="E204" s="3">
        <v>207</v>
      </c>
      <c r="F204" s="2" t="s">
        <v>15</v>
      </c>
      <c r="G204" s="2" t="s">
        <v>285</v>
      </c>
      <c r="H204" s="4">
        <f>[1]Worksheet!G215*1.2</f>
        <v>69.599999999999994</v>
      </c>
      <c r="I204" s="10">
        <f t="shared" si="3"/>
        <v>83.52</v>
      </c>
    </row>
    <row r="205" spans="1:9" x14ac:dyDescent="0.2">
      <c r="A205" s="9" t="s">
        <v>82</v>
      </c>
      <c r="B205" s="2">
        <v>2020</v>
      </c>
      <c r="C205" s="2" t="s">
        <v>30</v>
      </c>
      <c r="D205" s="2" t="s">
        <v>8</v>
      </c>
      <c r="E205" s="3">
        <v>6</v>
      </c>
      <c r="F205" s="2" t="s">
        <v>9</v>
      </c>
      <c r="G205" s="2" t="s">
        <v>285</v>
      </c>
      <c r="H205" s="4">
        <f>[1]Worksheet!G216*1.2</f>
        <v>74.399999999999991</v>
      </c>
      <c r="I205" s="10">
        <f t="shared" si="3"/>
        <v>89.279999999999987</v>
      </c>
    </row>
    <row r="206" spans="1:9" x14ac:dyDescent="0.2">
      <c r="A206" s="9" t="s">
        <v>82</v>
      </c>
      <c r="B206" s="2">
        <v>2020</v>
      </c>
      <c r="C206" s="2" t="s">
        <v>30</v>
      </c>
      <c r="D206" s="2" t="s">
        <v>8</v>
      </c>
      <c r="E206" s="3">
        <v>48</v>
      </c>
      <c r="F206" s="2" t="s">
        <v>9</v>
      </c>
      <c r="G206" s="2" t="s">
        <v>285</v>
      </c>
      <c r="H206" s="4">
        <f>[1]Worksheet!G217*1.2</f>
        <v>74.399999999999991</v>
      </c>
      <c r="I206" s="10">
        <f t="shared" si="3"/>
        <v>89.279999999999987</v>
      </c>
    </row>
    <row r="207" spans="1:9" x14ac:dyDescent="0.2">
      <c r="A207" s="9" t="s">
        <v>82</v>
      </c>
      <c r="B207" s="2">
        <v>2021</v>
      </c>
      <c r="C207" s="2" t="s">
        <v>30</v>
      </c>
      <c r="D207" s="2" t="s">
        <v>8</v>
      </c>
      <c r="E207" s="3">
        <v>204</v>
      </c>
      <c r="F207" s="2" t="s">
        <v>9</v>
      </c>
      <c r="G207" s="2" t="s">
        <v>285</v>
      </c>
      <c r="H207" s="4">
        <f>[1]Worksheet!G218*1.2</f>
        <v>78</v>
      </c>
      <c r="I207" s="10">
        <f t="shared" si="3"/>
        <v>93.6</v>
      </c>
    </row>
    <row r="208" spans="1:9" x14ac:dyDescent="0.2">
      <c r="A208" s="9" t="s">
        <v>82</v>
      </c>
      <c r="B208" s="2">
        <v>2022</v>
      </c>
      <c r="C208" s="2" t="s">
        <v>30</v>
      </c>
      <c r="D208" s="2" t="s">
        <v>8</v>
      </c>
      <c r="E208" s="3">
        <v>24</v>
      </c>
      <c r="F208" s="2" t="s">
        <v>9</v>
      </c>
      <c r="G208" s="2" t="s">
        <v>285</v>
      </c>
      <c r="H208" s="4">
        <f>[1]Worksheet!G219*1.2</f>
        <v>72</v>
      </c>
      <c r="I208" s="10">
        <f t="shared" si="3"/>
        <v>86.399999999999991</v>
      </c>
    </row>
    <row r="209" spans="1:9" x14ac:dyDescent="0.2">
      <c r="A209" s="9" t="s">
        <v>83</v>
      </c>
      <c r="B209" s="2">
        <v>2002</v>
      </c>
      <c r="C209" s="2" t="s">
        <v>47</v>
      </c>
      <c r="D209" s="2" t="s">
        <v>27</v>
      </c>
      <c r="E209" s="3">
        <v>48</v>
      </c>
      <c r="F209" s="2" t="s">
        <v>36</v>
      </c>
      <c r="G209" s="2" t="s">
        <v>285</v>
      </c>
      <c r="H209" s="4">
        <f>[1]Worksheet!G220*1.2</f>
        <v>11.4</v>
      </c>
      <c r="I209" s="10">
        <f t="shared" si="3"/>
        <v>13.68</v>
      </c>
    </row>
    <row r="210" spans="1:9" x14ac:dyDescent="0.2">
      <c r="A210" s="9" t="s">
        <v>83</v>
      </c>
      <c r="B210" s="2">
        <v>2003</v>
      </c>
      <c r="C210" s="2" t="s">
        <v>47</v>
      </c>
      <c r="D210" s="2" t="s">
        <v>27</v>
      </c>
      <c r="E210" s="3">
        <v>36</v>
      </c>
      <c r="F210" s="2" t="s">
        <v>36</v>
      </c>
      <c r="G210" s="2" t="s">
        <v>285</v>
      </c>
      <c r="H210" s="4">
        <f>[1]Worksheet!G221*1.2</f>
        <v>12</v>
      </c>
      <c r="I210" s="10">
        <f t="shared" si="3"/>
        <v>14.399999999999999</v>
      </c>
    </row>
    <row r="211" spans="1:9" x14ac:dyDescent="0.2">
      <c r="A211" s="9" t="s">
        <v>83</v>
      </c>
      <c r="B211" s="2">
        <v>2008</v>
      </c>
      <c r="C211" s="2" t="s">
        <v>47</v>
      </c>
      <c r="D211" s="2" t="s">
        <v>27</v>
      </c>
      <c r="E211" s="3">
        <v>84</v>
      </c>
      <c r="F211" s="2" t="s">
        <v>36</v>
      </c>
      <c r="G211" s="2" t="s">
        <v>285</v>
      </c>
      <c r="H211" s="4">
        <f>[1]Worksheet!G222*1.2</f>
        <v>13.5</v>
      </c>
      <c r="I211" s="10">
        <f t="shared" si="3"/>
        <v>16.2</v>
      </c>
    </row>
    <row r="212" spans="1:9" x14ac:dyDescent="0.2">
      <c r="A212" s="9" t="s">
        <v>84</v>
      </c>
      <c r="B212" s="2">
        <v>2005</v>
      </c>
      <c r="C212" s="2" t="s">
        <v>26</v>
      </c>
      <c r="D212" s="2" t="s">
        <v>8</v>
      </c>
      <c r="E212" s="3">
        <v>36</v>
      </c>
      <c r="F212" s="2" t="s">
        <v>36</v>
      </c>
      <c r="G212" s="2" t="s">
        <v>285</v>
      </c>
      <c r="H212" s="4">
        <f>[1]Worksheet!G223*1.2</f>
        <v>492</v>
      </c>
      <c r="I212" s="10">
        <f t="shared" si="3"/>
        <v>590.4</v>
      </c>
    </row>
    <row r="213" spans="1:9" x14ac:dyDescent="0.2">
      <c r="A213" s="9" t="s">
        <v>84</v>
      </c>
      <c r="B213" s="2">
        <v>2011</v>
      </c>
      <c r="C213" s="2" t="s">
        <v>26</v>
      </c>
      <c r="D213" s="2" t="s">
        <v>27</v>
      </c>
      <c r="E213" s="3">
        <v>96</v>
      </c>
      <c r="F213" s="2" t="s">
        <v>36</v>
      </c>
      <c r="G213" s="2" t="s">
        <v>285</v>
      </c>
      <c r="H213" s="4">
        <f>[1]Worksheet!G224*1.2</f>
        <v>186</v>
      </c>
      <c r="I213" s="10">
        <f t="shared" si="3"/>
        <v>223.2</v>
      </c>
    </row>
    <row r="214" spans="1:9" x14ac:dyDescent="0.2">
      <c r="A214" s="9" t="s">
        <v>84</v>
      </c>
      <c r="B214" s="2">
        <v>2016</v>
      </c>
      <c r="C214" s="2" t="s">
        <v>26</v>
      </c>
      <c r="D214" s="2" t="s">
        <v>27</v>
      </c>
      <c r="E214" s="3">
        <v>1</v>
      </c>
      <c r="F214" s="2" t="s">
        <v>18</v>
      </c>
      <c r="G214" s="2" t="s">
        <v>285</v>
      </c>
      <c r="H214" s="4">
        <f>[1]Worksheet!G225*1.2</f>
        <v>187.2</v>
      </c>
      <c r="I214" s="10">
        <f t="shared" si="3"/>
        <v>224.64</v>
      </c>
    </row>
    <row r="215" spans="1:9" x14ac:dyDescent="0.2">
      <c r="A215" s="9" t="s">
        <v>84</v>
      </c>
      <c r="B215" s="2">
        <v>2016</v>
      </c>
      <c r="C215" s="2" t="s">
        <v>26</v>
      </c>
      <c r="D215" s="2" t="s">
        <v>27</v>
      </c>
      <c r="E215" s="3">
        <v>48</v>
      </c>
      <c r="F215" s="2" t="s">
        <v>36</v>
      </c>
      <c r="G215" s="2" t="s">
        <v>285</v>
      </c>
      <c r="H215" s="4">
        <f>[1]Worksheet!G226*1.2</f>
        <v>187.2</v>
      </c>
      <c r="I215" s="10">
        <f t="shared" si="3"/>
        <v>224.64</v>
      </c>
    </row>
    <row r="216" spans="1:9" x14ac:dyDescent="0.2">
      <c r="A216" s="9" t="s">
        <v>84</v>
      </c>
      <c r="B216" s="2">
        <v>2016</v>
      </c>
      <c r="C216" s="2" t="s">
        <v>26</v>
      </c>
      <c r="D216" s="2" t="s">
        <v>27</v>
      </c>
      <c r="E216" s="3">
        <v>102</v>
      </c>
      <c r="F216" s="2" t="s">
        <v>9</v>
      </c>
      <c r="G216" s="2" t="s">
        <v>285</v>
      </c>
      <c r="H216" s="4">
        <f>[1]Worksheet!G227*1.2</f>
        <v>187.2</v>
      </c>
      <c r="I216" s="10">
        <f t="shared" si="3"/>
        <v>224.64</v>
      </c>
    </row>
    <row r="217" spans="1:9" x14ac:dyDescent="0.2">
      <c r="A217" s="9" t="s">
        <v>84</v>
      </c>
      <c r="B217" s="2">
        <v>2017</v>
      </c>
      <c r="C217" s="2" t="s">
        <v>26</v>
      </c>
      <c r="D217" s="2" t="s">
        <v>16</v>
      </c>
      <c r="E217" s="3">
        <v>5</v>
      </c>
      <c r="F217" s="2" t="s">
        <v>15</v>
      </c>
      <c r="G217" s="2" t="s">
        <v>285</v>
      </c>
      <c r="H217" s="4">
        <f>[1]Worksheet!G228*1.2</f>
        <v>660</v>
      </c>
      <c r="I217" s="10">
        <f t="shared" si="3"/>
        <v>792</v>
      </c>
    </row>
    <row r="218" spans="1:9" x14ac:dyDescent="0.2">
      <c r="A218" s="9" t="s">
        <v>84</v>
      </c>
      <c r="B218" s="2">
        <v>2017</v>
      </c>
      <c r="C218" s="2" t="s">
        <v>26</v>
      </c>
      <c r="D218" s="2" t="s">
        <v>27</v>
      </c>
      <c r="E218" s="3">
        <v>6</v>
      </c>
      <c r="F218" s="2" t="s">
        <v>9</v>
      </c>
      <c r="G218" s="2" t="s">
        <v>285</v>
      </c>
      <c r="H218" s="4">
        <f>[1]Worksheet!G229*1.2</f>
        <v>174</v>
      </c>
      <c r="I218" s="10">
        <f t="shared" si="3"/>
        <v>208.79999999999998</v>
      </c>
    </row>
    <row r="219" spans="1:9" x14ac:dyDescent="0.2">
      <c r="A219" s="9" t="s">
        <v>84</v>
      </c>
      <c r="B219" s="2">
        <v>2018</v>
      </c>
      <c r="C219" s="2" t="s">
        <v>26</v>
      </c>
      <c r="D219" s="2" t="s">
        <v>8</v>
      </c>
      <c r="E219" s="3">
        <v>48</v>
      </c>
      <c r="F219" s="2" t="s">
        <v>9</v>
      </c>
      <c r="G219" s="2" t="s">
        <v>285</v>
      </c>
      <c r="H219" s="4">
        <f>[1]Worksheet!G230*1.2</f>
        <v>348</v>
      </c>
      <c r="I219" s="10">
        <f t="shared" si="3"/>
        <v>417.59999999999997</v>
      </c>
    </row>
    <row r="220" spans="1:9" x14ac:dyDescent="0.2">
      <c r="A220" s="9" t="s">
        <v>84</v>
      </c>
      <c r="B220" s="2">
        <v>2020</v>
      </c>
      <c r="C220" s="2" t="s">
        <v>26</v>
      </c>
      <c r="D220" s="2" t="s">
        <v>16</v>
      </c>
      <c r="E220" s="3">
        <v>1</v>
      </c>
      <c r="F220" s="2" t="s">
        <v>15</v>
      </c>
      <c r="G220" s="2" t="s">
        <v>285</v>
      </c>
      <c r="H220" s="4">
        <f>[1]Worksheet!G231*1.2</f>
        <v>612</v>
      </c>
      <c r="I220" s="10">
        <f t="shared" si="3"/>
        <v>734.4</v>
      </c>
    </row>
    <row r="221" spans="1:9" x14ac:dyDescent="0.2">
      <c r="A221" s="9" t="s">
        <v>84</v>
      </c>
      <c r="B221" s="2">
        <v>2020</v>
      </c>
      <c r="C221" s="2" t="s">
        <v>26</v>
      </c>
      <c r="D221" s="2" t="s">
        <v>27</v>
      </c>
      <c r="E221" s="3">
        <v>6</v>
      </c>
      <c r="F221" s="2" t="s">
        <v>9</v>
      </c>
      <c r="G221" s="2" t="s">
        <v>285</v>
      </c>
      <c r="H221" s="4">
        <f>[1]Worksheet!G232*1.2</f>
        <v>153</v>
      </c>
      <c r="I221" s="10">
        <f t="shared" si="3"/>
        <v>183.6</v>
      </c>
    </row>
    <row r="222" spans="1:9" x14ac:dyDescent="0.2">
      <c r="A222" s="9" t="s">
        <v>84</v>
      </c>
      <c r="B222" s="2">
        <v>2021</v>
      </c>
      <c r="C222" s="2" t="s">
        <v>26</v>
      </c>
      <c r="D222" s="2" t="s">
        <v>85</v>
      </c>
      <c r="E222" s="3">
        <v>1</v>
      </c>
      <c r="F222" s="2" t="s">
        <v>15</v>
      </c>
      <c r="G222" s="2" t="s">
        <v>285</v>
      </c>
      <c r="H222" s="4">
        <f>[1]Worksheet!G233*1.2</f>
        <v>2400</v>
      </c>
      <c r="I222" s="10">
        <f t="shared" si="3"/>
        <v>2880</v>
      </c>
    </row>
    <row r="223" spans="1:9" x14ac:dyDescent="0.2">
      <c r="A223" s="9" t="s">
        <v>84</v>
      </c>
      <c r="B223" s="2">
        <v>2021</v>
      </c>
      <c r="C223" s="2" t="s">
        <v>26</v>
      </c>
      <c r="D223" s="2" t="s">
        <v>8</v>
      </c>
      <c r="E223" s="3">
        <v>9</v>
      </c>
      <c r="F223" s="2" t="s">
        <v>24</v>
      </c>
      <c r="G223" s="2" t="s">
        <v>285</v>
      </c>
      <c r="H223" s="4">
        <f>[1]Worksheet!G234*1.2</f>
        <v>306</v>
      </c>
      <c r="I223" s="10">
        <f t="shared" si="3"/>
        <v>367.2</v>
      </c>
    </row>
    <row r="224" spans="1:9" x14ac:dyDescent="0.2">
      <c r="A224" s="9" t="s">
        <v>84</v>
      </c>
      <c r="B224" s="2">
        <v>2022</v>
      </c>
      <c r="C224" s="2" t="s">
        <v>26</v>
      </c>
      <c r="D224" s="2" t="s">
        <v>16</v>
      </c>
      <c r="E224" s="3">
        <v>1</v>
      </c>
      <c r="F224" s="2" t="s">
        <v>15</v>
      </c>
      <c r="G224" s="2" t="s">
        <v>285</v>
      </c>
      <c r="H224" s="4">
        <f>[1]Worksheet!G235*1.2</f>
        <v>612</v>
      </c>
      <c r="I224" s="10">
        <f t="shared" si="3"/>
        <v>734.4</v>
      </c>
    </row>
    <row r="225" spans="1:9" x14ac:dyDescent="0.2">
      <c r="A225" s="9" t="s">
        <v>84</v>
      </c>
      <c r="B225" s="2">
        <v>2022</v>
      </c>
      <c r="C225" s="2" t="s">
        <v>26</v>
      </c>
      <c r="D225" s="2" t="s">
        <v>14</v>
      </c>
      <c r="E225" s="3">
        <v>1</v>
      </c>
      <c r="F225" s="2" t="s">
        <v>15</v>
      </c>
      <c r="G225" s="2" t="s">
        <v>285</v>
      </c>
      <c r="H225" s="4">
        <f>[1]Worksheet!G236*1.2</f>
        <v>1224</v>
      </c>
      <c r="I225" s="10">
        <f t="shared" si="3"/>
        <v>1468.8</v>
      </c>
    </row>
    <row r="226" spans="1:9" x14ac:dyDescent="0.2">
      <c r="A226" s="9" t="s">
        <v>84</v>
      </c>
      <c r="B226" s="2">
        <v>2022</v>
      </c>
      <c r="C226" s="2" t="s">
        <v>26</v>
      </c>
      <c r="D226" s="2" t="s">
        <v>8</v>
      </c>
      <c r="E226" s="3">
        <v>24</v>
      </c>
      <c r="F226" s="2" t="s">
        <v>9</v>
      </c>
      <c r="G226" s="2" t="s">
        <v>285</v>
      </c>
      <c r="H226" s="4">
        <f>[1]Worksheet!G237*1.2</f>
        <v>306</v>
      </c>
      <c r="I226" s="10">
        <f t="shared" si="3"/>
        <v>367.2</v>
      </c>
    </row>
    <row r="227" spans="1:9" x14ac:dyDescent="0.2">
      <c r="A227" s="9" t="s">
        <v>84</v>
      </c>
      <c r="B227" s="2">
        <v>2022</v>
      </c>
      <c r="C227" s="2" t="s">
        <v>26</v>
      </c>
      <c r="D227" s="2" t="s">
        <v>27</v>
      </c>
      <c r="E227" s="3">
        <v>120</v>
      </c>
      <c r="F227" s="2" t="s">
        <v>9</v>
      </c>
      <c r="G227" s="2" t="s">
        <v>285</v>
      </c>
      <c r="H227" s="4">
        <f>[1]Worksheet!G238*1.2</f>
        <v>153</v>
      </c>
      <c r="I227" s="10">
        <f t="shared" si="3"/>
        <v>183.6</v>
      </c>
    </row>
    <row r="228" spans="1:9" x14ac:dyDescent="0.2">
      <c r="A228" s="9" t="s">
        <v>86</v>
      </c>
      <c r="B228" s="2">
        <v>2022</v>
      </c>
      <c r="C228" s="2" t="s">
        <v>26</v>
      </c>
      <c r="D228" s="2" t="s">
        <v>8</v>
      </c>
      <c r="E228" s="3">
        <v>60</v>
      </c>
      <c r="F228" s="2" t="s">
        <v>36</v>
      </c>
      <c r="G228" s="2" t="s">
        <v>285</v>
      </c>
      <c r="H228" s="4">
        <f>[1]Worksheet!G239*1.2</f>
        <v>19.5</v>
      </c>
      <c r="I228" s="10">
        <f t="shared" si="3"/>
        <v>23.4</v>
      </c>
    </row>
    <row r="229" spans="1:9" x14ac:dyDescent="0.2">
      <c r="A229" s="9" t="s">
        <v>87</v>
      </c>
      <c r="B229" s="2">
        <v>2017</v>
      </c>
      <c r="C229" s="2" t="s">
        <v>32</v>
      </c>
      <c r="D229" s="2" t="s">
        <v>16</v>
      </c>
      <c r="E229" s="3">
        <v>3</v>
      </c>
      <c r="F229" s="2" t="s">
        <v>24</v>
      </c>
      <c r="G229" s="2" t="s">
        <v>285</v>
      </c>
      <c r="H229" s="4">
        <f>[1]Worksheet!G240*1.2</f>
        <v>78</v>
      </c>
      <c r="I229" s="10">
        <f t="shared" si="3"/>
        <v>93.6</v>
      </c>
    </row>
    <row r="230" spans="1:9" x14ac:dyDescent="0.2">
      <c r="A230" s="9" t="s">
        <v>87</v>
      </c>
      <c r="B230" s="2">
        <v>2018</v>
      </c>
      <c r="C230" s="2" t="s">
        <v>32</v>
      </c>
      <c r="D230" s="2" t="s">
        <v>8</v>
      </c>
      <c r="E230" s="3">
        <v>48</v>
      </c>
      <c r="F230" s="2" t="s">
        <v>36</v>
      </c>
      <c r="G230" s="2" t="s">
        <v>285</v>
      </c>
      <c r="H230" s="4">
        <f>[1]Worksheet!G241*1.2</f>
        <v>37.199999999999996</v>
      </c>
      <c r="I230" s="10">
        <f t="shared" si="3"/>
        <v>44.639999999999993</v>
      </c>
    </row>
    <row r="231" spans="1:9" x14ac:dyDescent="0.2">
      <c r="A231" s="9" t="s">
        <v>87</v>
      </c>
      <c r="B231" s="2">
        <v>2021</v>
      </c>
      <c r="C231" s="2" t="s">
        <v>32</v>
      </c>
      <c r="D231" s="2" t="s">
        <v>8</v>
      </c>
      <c r="E231" s="3">
        <v>120</v>
      </c>
      <c r="F231" s="2" t="s">
        <v>9</v>
      </c>
      <c r="G231" s="2" t="s">
        <v>285</v>
      </c>
      <c r="H231" s="4">
        <f>[1]Worksheet!G242*1.2</f>
        <v>35.64</v>
      </c>
      <c r="I231" s="10">
        <f t="shared" si="3"/>
        <v>42.768000000000001</v>
      </c>
    </row>
    <row r="232" spans="1:9" x14ac:dyDescent="0.2">
      <c r="A232" s="9" t="s">
        <v>87</v>
      </c>
      <c r="B232" s="2">
        <v>2022</v>
      </c>
      <c r="C232" s="2" t="s">
        <v>32</v>
      </c>
      <c r="D232" s="2" t="s">
        <v>8</v>
      </c>
      <c r="E232" s="3">
        <v>432</v>
      </c>
      <c r="F232" s="2" t="s">
        <v>9</v>
      </c>
      <c r="G232" s="2" t="s">
        <v>285</v>
      </c>
      <c r="H232" s="4">
        <f>[1]Worksheet!G243*1.2</f>
        <v>38.4</v>
      </c>
      <c r="I232" s="10">
        <f t="shared" si="3"/>
        <v>46.08</v>
      </c>
    </row>
    <row r="233" spans="1:9" x14ac:dyDescent="0.2">
      <c r="A233" s="9" t="s">
        <v>88</v>
      </c>
      <c r="B233" s="2">
        <v>1979</v>
      </c>
      <c r="C233" s="2" t="s">
        <v>30</v>
      </c>
      <c r="D233" s="2" t="s">
        <v>16</v>
      </c>
      <c r="E233" s="3">
        <v>5</v>
      </c>
      <c r="F233" s="2" t="s">
        <v>18</v>
      </c>
      <c r="G233" s="2" t="s">
        <v>285</v>
      </c>
      <c r="H233" s="4">
        <f>[1]Worksheet!G244*1.2</f>
        <v>88.8</v>
      </c>
      <c r="I233" s="10">
        <f t="shared" si="3"/>
        <v>106.55999999999999</v>
      </c>
    </row>
    <row r="234" spans="1:9" x14ac:dyDescent="0.2">
      <c r="A234" s="9" t="s">
        <v>88</v>
      </c>
      <c r="B234" s="2">
        <v>1979</v>
      </c>
      <c r="C234" s="2" t="s">
        <v>30</v>
      </c>
      <c r="D234" s="2" t="s">
        <v>16</v>
      </c>
      <c r="E234" s="3">
        <v>24</v>
      </c>
      <c r="F234" s="2" t="s">
        <v>9</v>
      </c>
      <c r="G234" s="2" t="s">
        <v>285</v>
      </c>
      <c r="H234" s="4">
        <f>[1]Worksheet!G245*1.2</f>
        <v>88.8</v>
      </c>
      <c r="I234" s="10">
        <f t="shared" si="3"/>
        <v>106.55999999999999</v>
      </c>
    </row>
    <row r="235" spans="1:9" x14ac:dyDescent="0.2">
      <c r="A235" s="9" t="s">
        <v>88</v>
      </c>
      <c r="B235" s="2">
        <v>1992</v>
      </c>
      <c r="C235" s="2" t="s">
        <v>30</v>
      </c>
      <c r="D235" s="2" t="s">
        <v>8</v>
      </c>
      <c r="E235" s="3">
        <v>510</v>
      </c>
      <c r="F235" s="2" t="s">
        <v>9</v>
      </c>
      <c r="G235" s="2" t="s">
        <v>285</v>
      </c>
      <c r="H235" s="4">
        <f>[1]Worksheet!G246*1.2</f>
        <v>44.4</v>
      </c>
      <c r="I235" s="10">
        <f t="shared" si="3"/>
        <v>53.279999999999994</v>
      </c>
    </row>
    <row r="236" spans="1:9" x14ac:dyDescent="0.2">
      <c r="A236" s="9" t="s">
        <v>88</v>
      </c>
      <c r="B236" s="2">
        <v>1993</v>
      </c>
      <c r="C236" s="2" t="s">
        <v>30</v>
      </c>
      <c r="D236" s="2" t="s">
        <v>85</v>
      </c>
      <c r="E236" s="3">
        <v>7</v>
      </c>
      <c r="F236" s="2" t="s">
        <v>15</v>
      </c>
      <c r="G236" s="2" t="s">
        <v>285</v>
      </c>
      <c r="H236" s="4">
        <f>[1]Worksheet!G247*1.2</f>
        <v>355.2</v>
      </c>
      <c r="I236" s="10">
        <f t="shared" si="3"/>
        <v>426.23999999999995</v>
      </c>
    </row>
    <row r="237" spans="1:9" x14ac:dyDescent="0.2">
      <c r="A237" s="9" t="s">
        <v>88</v>
      </c>
      <c r="B237" s="2">
        <v>1996</v>
      </c>
      <c r="C237" s="2" t="s">
        <v>30</v>
      </c>
      <c r="D237" s="2" t="s">
        <v>8</v>
      </c>
      <c r="E237" s="3">
        <v>9</v>
      </c>
      <c r="F237" s="2" t="s">
        <v>18</v>
      </c>
      <c r="G237" s="2" t="s">
        <v>285</v>
      </c>
      <c r="H237" s="4">
        <f>[1]Worksheet!G248*1.2</f>
        <v>42</v>
      </c>
      <c r="I237" s="10">
        <f t="shared" si="3"/>
        <v>50.4</v>
      </c>
    </row>
    <row r="238" spans="1:9" x14ac:dyDescent="0.2">
      <c r="A238" s="9" t="s">
        <v>88</v>
      </c>
      <c r="B238" s="2">
        <v>1996</v>
      </c>
      <c r="C238" s="2" t="s">
        <v>30</v>
      </c>
      <c r="D238" s="2" t="s">
        <v>8</v>
      </c>
      <c r="E238" s="3">
        <v>468</v>
      </c>
      <c r="F238" s="2" t="s">
        <v>28</v>
      </c>
      <c r="G238" s="2" t="s">
        <v>285</v>
      </c>
      <c r="H238" s="4">
        <f>[1]Worksheet!G249*1.2</f>
        <v>42</v>
      </c>
      <c r="I238" s="10">
        <f t="shared" si="3"/>
        <v>50.4</v>
      </c>
    </row>
    <row r="239" spans="1:9" x14ac:dyDescent="0.2">
      <c r="A239" s="9" t="s">
        <v>88</v>
      </c>
      <c r="B239" s="2">
        <v>1996</v>
      </c>
      <c r="C239" s="2" t="s">
        <v>30</v>
      </c>
      <c r="D239" s="2" t="s">
        <v>8</v>
      </c>
      <c r="E239" s="3">
        <v>624</v>
      </c>
      <c r="F239" s="2" t="s">
        <v>28</v>
      </c>
      <c r="G239" s="2" t="s">
        <v>285</v>
      </c>
      <c r="H239" s="4">
        <f>[1]Worksheet!G250*1.2</f>
        <v>42</v>
      </c>
      <c r="I239" s="10">
        <f t="shared" si="3"/>
        <v>50.4</v>
      </c>
    </row>
    <row r="240" spans="1:9" x14ac:dyDescent="0.2">
      <c r="A240" s="9" t="s">
        <v>88</v>
      </c>
      <c r="B240" s="2">
        <v>1998</v>
      </c>
      <c r="C240" s="2" t="s">
        <v>30</v>
      </c>
      <c r="D240" s="2" t="s">
        <v>16</v>
      </c>
      <c r="E240" s="3">
        <v>90</v>
      </c>
      <c r="F240" s="2" t="s">
        <v>9</v>
      </c>
      <c r="G240" s="2" t="s">
        <v>285</v>
      </c>
      <c r="H240" s="4">
        <f>[1]Worksheet!G251*1.2</f>
        <v>84</v>
      </c>
      <c r="I240" s="10">
        <f t="shared" si="3"/>
        <v>100.8</v>
      </c>
    </row>
    <row r="241" spans="1:9" x14ac:dyDescent="0.2">
      <c r="A241" s="9" t="s">
        <v>88</v>
      </c>
      <c r="B241" s="2">
        <v>1999</v>
      </c>
      <c r="C241" s="2" t="s">
        <v>30</v>
      </c>
      <c r="D241" s="2" t="s">
        <v>16</v>
      </c>
      <c r="E241" s="3">
        <v>78</v>
      </c>
      <c r="F241" s="2" t="s">
        <v>9</v>
      </c>
      <c r="G241" s="2" t="s">
        <v>285</v>
      </c>
      <c r="H241" s="4">
        <f>[1]Worksheet!G252*1.2</f>
        <v>84</v>
      </c>
      <c r="I241" s="10">
        <f t="shared" si="3"/>
        <v>100.8</v>
      </c>
    </row>
    <row r="242" spans="1:9" x14ac:dyDescent="0.2">
      <c r="A242" s="9" t="s">
        <v>88</v>
      </c>
      <c r="B242" s="2">
        <v>2003</v>
      </c>
      <c r="C242" s="2" t="s">
        <v>30</v>
      </c>
      <c r="D242" s="2" t="s">
        <v>85</v>
      </c>
      <c r="E242" s="3">
        <v>2</v>
      </c>
      <c r="F242" s="2" t="s">
        <v>15</v>
      </c>
      <c r="G242" s="2" t="s">
        <v>285</v>
      </c>
      <c r="H242" s="4">
        <f>[1]Worksheet!G253*1.2</f>
        <v>355.2</v>
      </c>
      <c r="I242" s="10">
        <f t="shared" si="3"/>
        <v>426.23999999999995</v>
      </c>
    </row>
    <row r="243" spans="1:9" x14ac:dyDescent="0.2">
      <c r="A243" s="9" t="s">
        <v>88</v>
      </c>
      <c r="B243" s="2">
        <v>2004</v>
      </c>
      <c r="C243" s="2" t="s">
        <v>30</v>
      </c>
      <c r="D243" s="2" t="s">
        <v>85</v>
      </c>
      <c r="E243" s="3">
        <v>3</v>
      </c>
      <c r="F243" s="2" t="s">
        <v>15</v>
      </c>
      <c r="G243" s="2" t="s">
        <v>285</v>
      </c>
      <c r="H243" s="4">
        <f>[1]Worksheet!G254*1.2</f>
        <v>355.2</v>
      </c>
      <c r="I243" s="10">
        <f t="shared" si="3"/>
        <v>426.23999999999995</v>
      </c>
    </row>
    <row r="244" spans="1:9" x14ac:dyDescent="0.2">
      <c r="A244" s="9" t="s">
        <v>88</v>
      </c>
      <c r="B244" s="2">
        <v>2016</v>
      </c>
      <c r="C244" s="2" t="s">
        <v>30</v>
      </c>
      <c r="D244" s="2" t="s">
        <v>8</v>
      </c>
      <c r="E244" s="3">
        <v>372</v>
      </c>
      <c r="F244" s="2" t="s">
        <v>36</v>
      </c>
      <c r="G244" s="2" t="s">
        <v>285</v>
      </c>
      <c r="H244" s="4">
        <f>[1]Worksheet!G255*1.2</f>
        <v>27.599999999999998</v>
      </c>
      <c r="I244" s="10">
        <f t="shared" si="3"/>
        <v>33.119999999999997</v>
      </c>
    </row>
    <row r="245" spans="1:9" x14ac:dyDescent="0.2">
      <c r="A245" s="9" t="s">
        <v>89</v>
      </c>
      <c r="B245" s="2">
        <v>2005</v>
      </c>
      <c r="C245" s="2" t="s">
        <v>56</v>
      </c>
      <c r="D245" s="2" t="s">
        <v>27</v>
      </c>
      <c r="E245" s="3">
        <v>8</v>
      </c>
      <c r="F245" s="2" t="s">
        <v>18</v>
      </c>
      <c r="G245" s="2" t="s">
        <v>285</v>
      </c>
      <c r="H245" s="4">
        <f>[1]Worksheet!G256*1.2</f>
        <v>6</v>
      </c>
      <c r="I245" s="10">
        <f t="shared" si="3"/>
        <v>7.1999999999999993</v>
      </c>
    </row>
    <row r="246" spans="1:9" x14ac:dyDescent="0.2">
      <c r="A246" s="9" t="s">
        <v>89</v>
      </c>
      <c r="B246" s="2">
        <v>2005</v>
      </c>
      <c r="C246" s="2" t="s">
        <v>56</v>
      </c>
      <c r="D246" s="2" t="s">
        <v>27</v>
      </c>
      <c r="E246" s="3">
        <v>36</v>
      </c>
      <c r="F246" s="2" t="s">
        <v>28</v>
      </c>
      <c r="G246" s="2" t="s">
        <v>285</v>
      </c>
      <c r="H246" s="4">
        <f>[1]Worksheet!G257*1.2</f>
        <v>6</v>
      </c>
      <c r="I246" s="10">
        <f t="shared" si="3"/>
        <v>7.1999999999999993</v>
      </c>
    </row>
    <row r="247" spans="1:9" x14ac:dyDescent="0.2">
      <c r="A247" s="9" t="s">
        <v>89</v>
      </c>
      <c r="B247" s="2">
        <v>2006</v>
      </c>
      <c r="C247" s="2" t="s">
        <v>56</v>
      </c>
      <c r="D247" s="2" t="s">
        <v>27</v>
      </c>
      <c r="E247" s="3">
        <v>684</v>
      </c>
      <c r="F247" s="2" t="s">
        <v>28</v>
      </c>
      <c r="G247" s="2" t="s">
        <v>285</v>
      </c>
      <c r="H247" s="4">
        <f>[1]Worksheet!G258*1.2</f>
        <v>6</v>
      </c>
      <c r="I247" s="10">
        <f t="shared" si="3"/>
        <v>7.1999999999999993</v>
      </c>
    </row>
    <row r="248" spans="1:9" x14ac:dyDescent="0.2">
      <c r="A248" s="9" t="s">
        <v>90</v>
      </c>
      <c r="B248" s="2">
        <v>2014</v>
      </c>
      <c r="C248" s="2" t="s">
        <v>11</v>
      </c>
      <c r="D248" s="2" t="s">
        <v>8</v>
      </c>
      <c r="E248" s="3">
        <v>2</v>
      </c>
      <c r="F248" s="2" t="s">
        <v>18</v>
      </c>
      <c r="G248" s="2" t="s">
        <v>285</v>
      </c>
      <c r="H248" s="4">
        <f>[1]Worksheet!G259*1.2</f>
        <v>62.4</v>
      </c>
      <c r="I248" s="10">
        <f t="shared" si="3"/>
        <v>74.88</v>
      </c>
    </row>
    <row r="249" spans="1:9" x14ac:dyDescent="0.2">
      <c r="A249" s="9" t="s">
        <v>90</v>
      </c>
      <c r="B249" s="2">
        <v>2020</v>
      </c>
      <c r="C249" s="2" t="s">
        <v>11</v>
      </c>
      <c r="D249" s="2" t="s">
        <v>8</v>
      </c>
      <c r="E249" s="3">
        <v>6</v>
      </c>
      <c r="F249" s="2" t="s">
        <v>9</v>
      </c>
      <c r="G249" s="2" t="s">
        <v>285</v>
      </c>
      <c r="H249" s="4">
        <f>[1]Worksheet!G260*1.2</f>
        <v>53.279999999999994</v>
      </c>
      <c r="I249" s="10">
        <f t="shared" si="3"/>
        <v>63.935999999999993</v>
      </c>
    </row>
    <row r="250" spans="1:9" x14ac:dyDescent="0.2">
      <c r="A250" s="9" t="s">
        <v>90</v>
      </c>
      <c r="B250" s="2">
        <v>2021</v>
      </c>
      <c r="C250" s="2" t="s">
        <v>11</v>
      </c>
      <c r="D250" s="2" t="s">
        <v>8</v>
      </c>
      <c r="E250" s="3">
        <v>186</v>
      </c>
      <c r="F250" s="2" t="s">
        <v>9</v>
      </c>
      <c r="G250" s="2" t="s">
        <v>285</v>
      </c>
      <c r="H250" s="4">
        <f>[1]Worksheet!G261*1.2</f>
        <v>48.959999999999994</v>
      </c>
      <c r="I250" s="10">
        <f t="shared" si="3"/>
        <v>58.751999999999988</v>
      </c>
    </row>
    <row r="251" spans="1:9" x14ac:dyDescent="0.2">
      <c r="A251" s="9" t="s">
        <v>90</v>
      </c>
      <c r="B251" s="2">
        <v>2022</v>
      </c>
      <c r="C251" s="2" t="s">
        <v>11</v>
      </c>
      <c r="D251" s="2" t="s">
        <v>8</v>
      </c>
      <c r="E251" s="3">
        <v>54</v>
      </c>
      <c r="F251" s="2" t="s">
        <v>9</v>
      </c>
      <c r="G251" s="2" t="s">
        <v>285</v>
      </c>
      <c r="H251" s="4">
        <f>[1]Worksheet!G262*1.2</f>
        <v>60</v>
      </c>
      <c r="I251" s="10">
        <f t="shared" si="3"/>
        <v>72</v>
      </c>
    </row>
    <row r="252" spans="1:9" x14ac:dyDescent="0.2">
      <c r="A252" s="9" t="s">
        <v>90</v>
      </c>
      <c r="B252" s="2">
        <v>2022</v>
      </c>
      <c r="C252" s="2" t="s">
        <v>11</v>
      </c>
      <c r="D252" s="2" t="s">
        <v>8</v>
      </c>
      <c r="E252" s="3">
        <v>60</v>
      </c>
      <c r="F252" s="2" t="s">
        <v>9</v>
      </c>
      <c r="G252" s="2" t="s">
        <v>285</v>
      </c>
      <c r="H252" s="4">
        <f>[1]Worksheet!G263*1.2</f>
        <v>60</v>
      </c>
      <c r="I252" s="10">
        <f t="shared" si="3"/>
        <v>72</v>
      </c>
    </row>
    <row r="253" spans="1:9" x14ac:dyDescent="0.2">
      <c r="A253" s="9" t="s">
        <v>91</v>
      </c>
      <c r="B253" s="2">
        <v>1999</v>
      </c>
      <c r="C253" s="2" t="s">
        <v>47</v>
      </c>
      <c r="D253" s="2" t="s">
        <v>8</v>
      </c>
      <c r="E253" s="3">
        <v>12</v>
      </c>
      <c r="F253" s="2" t="s">
        <v>36</v>
      </c>
      <c r="G253" s="2" t="s">
        <v>285</v>
      </c>
      <c r="H253" s="4">
        <f>[1]Worksheet!G264*1.2</f>
        <v>54.6</v>
      </c>
      <c r="I253" s="10">
        <f t="shared" si="3"/>
        <v>65.52</v>
      </c>
    </row>
    <row r="254" spans="1:9" x14ac:dyDescent="0.2">
      <c r="A254" s="9" t="s">
        <v>91</v>
      </c>
      <c r="B254" s="2">
        <v>2021</v>
      </c>
      <c r="C254" s="2" t="s">
        <v>47</v>
      </c>
      <c r="D254" s="2" t="s">
        <v>8</v>
      </c>
      <c r="E254" s="3">
        <v>702</v>
      </c>
      <c r="F254" s="2" t="s">
        <v>9</v>
      </c>
      <c r="G254" s="2" t="s">
        <v>285</v>
      </c>
      <c r="H254" s="4">
        <f>[1]Worksheet!G265*1.2</f>
        <v>31.2</v>
      </c>
      <c r="I254" s="10">
        <f t="shared" si="3"/>
        <v>37.44</v>
      </c>
    </row>
    <row r="255" spans="1:9" x14ac:dyDescent="0.2">
      <c r="A255" s="9" t="s">
        <v>91</v>
      </c>
      <c r="B255" s="2">
        <v>2022</v>
      </c>
      <c r="C255" s="2" t="s">
        <v>47</v>
      </c>
      <c r="D255" s="2" t="s">
        <v>8</v>
      </c>
      <c r="E255" s="3">
        <v>318</v>
      </c>
      <c r="F255" s="2" t="s">
        <v>9</v>
      </c>
      <c r="G255" s="2" t="s">
        <v>285</v>
      </c>
      <c r="H255" s="4">
        <f>[1]Worksheet!G266*1.2</f>
        <v>37.44</v>
      </c>
      <c r="I255" s="10">
        <f t="shared" si="3"/>
        <v>44.927999999999997</v>
      </c>
    </row>
    <row r="256" spans="1:9" x14ac:dyDescent="0.2">
      <c r="A256" s="9" t="s">
        <v>92</v>
      </c>
      <c r="B256" s="2">
        <v>2018</v>
      </c>
      <c r="C256" s="2" t="s">
        <v>32</v>
      </c>
      <c r="D256" s="2" t="s">
        <v>8</v>
      </c>
      <c r="E256" s="3">
        <v>36</v>
      </c>
      <c r="F256" s="2" t="s">
        <v>36</v>
      </c>
      <c r="G256" s="2" t="s">
        <v>285</v>
      </c>
      <c r="H256" s="4">
        <f>[1]Worksheet!G267*1.2</f>
        <v>32.4</v>
      </c>
      <c r="I256" s="10">
        <f t="shared" si="3"/>
        <v>38.879999999999995</v>
      </c>
    </row>
    <row r="257" spans="1:9" x14ac:dyDescent="0.2">
      <c r="A257" s="9" t="s">
        <v>93</v>
      </c>
      <c r="B257" s="2">
        <v>2011</v>
      </c>
      <c r="C257" s="2" t="s">
        <v>32</v>
      </c>
      <c r="D257" s="2" t="s">
        <v>8</v>
      </c>
      <c r="E257" s="3">
        <v>24</v>
      </c>
      <c r="F257" s="2" t="s">
        <v>36</v>
      </c>
      <c r="G257" s="2" t="s">
        <v>285</v>
      </c>
      <c r="H257" s="4">
        <f>[1]Worksheet!G268*1.2</f>
        <v>36</v>
      </c>
      <c r="I257" s="10">
        <f t="shared" ref="I257:I320" si="4">H257*1.2</f>
        <v>43.199999999999996</v>
      </c>
    </row>
    <row r="258" spans="1:9" x14ac:dyDescent="0.2">
      <c r="A258" s="9" t="s">
        <v>93</v>
      </c>
      <c r="B258" s="2">
        <v>2017</v>
      </c>
      <c r="C258" s="2" t="s">
        <v>32</v>
      </c>
      <c r="D258" s="2" t="s">
        <v>8</v>
      </c>
      <c r="E258" s="3">
        <v>66</v>
      </c>
      <c r="F258" s="2" t="s">
        <v>9</v>
      </c>
      <c r="G258" s="2" t="s">
        <v>285</v>
      </c>
      <c r="H258" s="4">
        <f>[1]Worksheet!G269*1.2</f>
        <v>30.24</v>
      </c>
      <c r="I258" s="10">
        <f t="shared" si="4"/>
        <v>36.287999999999997</v>
      </c>
    </row>
    <row r="259" spans="1:9" x14ac:dyDescent="0.2">
      <c r="A259" s="9" t="s">
        <v>93</v>
      </c>
      <c r="B259" s="2">
        <v>2020</v>
      </c>
      <c r="C259" s="2" t="s">
        <v>32</v>
      </c>
      <c r="D259" s="2" t="s">
        <v>8</v>
      </c>
      <c r="E259" s="3">
        <v>354</v>
      </c>
      <c r="F259" s="2" t="s">
        <v>9</v>
      </c>
      <c r="G259" s="2" t="s">
        <v>285</v>
      </c>
      <c r="H259" s="4">
        <f>[1]Worksheet!G270*1.2</f>
        <v>34.56</v>
      </c>
      <c r="I259" s="10">
        <f t="shared" si="4"/>
        <v>41.472000000000001</v>
      </c>
    </row>
    <row r="260" spans="1:9" x14ac:dyDescent="0.2">
      <c r="A260" s="9" t="s">
        <v>93</v>
      </c>
      <c r="B260" s="2">
        <v>2021</v>
      </c>
      <c r="C260" s="2" t="s">
        <v>32</v>
      </c>
      <c r="D260" s="2" t="s">
        <v>8</v>
      </c>
      <c r="E260" s="3">
        <v>186</v>
      </c>
      <c r="F260" s="2" t="s">
        <v>9</v>
      </c>
      <c r="G260" s="2" t="s">
        <v>285</v>
      </c>
      <c r="H260" s="4">
        <f>[1]Worksheet!G271*1.2</f>
        <v>32.4</v>
      </c>
      <c r="I260" s="10">
        <f t="shared" si="4"/>
        <v>38.879999999999995</v>
      </c>
    </row>
    <row r="261" spans="1:9" x14ac:dyDescent="0.2">
      <c r="A261" s="9" t="s">
        <v>94</v>
      </c>
      <c r="B261" s="2">
        <v>2021</v>
      </c>
      <c r="C261" s="2" t="s">
        <v>30</v>
      </c>
      <c r="D261" s="2" t="s">
        <v>8</v>
      </c>
      <c r="E261" s="3">
        <v>12</v>
      </c>
      <c r="F261" s="2" t="s">
        <v>9</v>
      </c>
      <c r="G261" s="2" t="s">
        <v>285</v>
      </c>
      <c r="H261" s="4">
        <f>[1]Worksheet!G272*1.2</f>
        <v>28.799999999999997</v>
      </c>
      <c r="I261" s="10">
        <f t="shared" si="4"/>
        <v>34.559999999999995</v>
      </c>
    </row>
    <row r="262" spans="1:9" x14ac:dyDescent="0.2">
      <c r="A262" s="9" t="s">
        <v>95</v>
      </c>
      <c r="B262" s="2">
        <v>2011</v>
      </c>
      <c r="C262" s="2" t="s">
        <v>30</v>
      </c>
      <c r="D262" s="2" t="s">
        <v>8</v>
      </c>
      <c r="E262" s="3">
        <v>12</v>
      </c>
      <c r="F262" s="2" t="s">
        <v>36</v>
      </c>
      <c r="G262" s="2" t="s">
        <v>285</v>
      </c>
      <c r="H262" s="4">
        <f>[1]Worksheet!G273*1.2</f>
        <v>69.599999999999994</v>
      </c>
      <c r="I262" s="10">
        <f t="shared" si="4"/>
        <v>83.52</v>
      </c>
    </row>
    <row r="263" spans="1:9" x14ac:dyDescent="0.2">
      <c r="A263" s="9" t="s">
        <v>95</v>
      </c>
      <c r="B263" s="2">
        <v>2014</v>
      </c>
      <c r="C263" s="2" t="s">
        <v>30</v>
      </c>
      <c r="D263" s="2" t="s">
        <v>8</v>
      </c>
      <c r="E263" s="3">
        <v>2</v>
      </c>
      <c r="F263" s="2" t="s">
        <v>18</v>
      </c>
      <c r="G263" s="2" t="s">
        <v>285</v>
      </c>
      <c r="H263" s="4">
        <f>[1]Worksheet!G274*1.2</f>
        <v>66</v>
      </c>
      <c r="I263" s="10">
        <f t="shared" si="4"/>
        <v>79.2</v>
      </c>
    </row>
    <row r="264" spans="1:9" x14ac:dyDescent="0.2">
      <c r="A264" s="9" t="s">
        <v>95</v>
      </c>
      <c r="B264" s="2">
        <v>2017</v>
      </c>
      <c r="C264" s="2" t="s">
        <v>30</v>
      </c>
      <c r="D264" s="2" t="s">
        <v>8</v>
      </c>
      <c r="E264" s="3">
        <v>90</v>
      </c>
      <c r="F264" s="2" t="s">
        <v>9</v>
      </c>
      <c r="G264" s="2" t="s">
        <v>285</v>
      </c>
      <c r="H264" s="4">
        <f>[1]Worksheet!G275*1.2</f>
        <v>63.359999999999992</v>
      </c>
      <c r="I264" s="10">
        <f t="shared" si="4"/>
        <v>76.031999999999982</v>
      </c>
    </row>
    <row r="265" spans="1:9" x14ac:dyDescent="0.2">
      <c r="A265" s="9" t="s">
        <v>95</v>
      </c>
      <c r="B265" s="2">
        <v>2021</v>
      </c>
      <c r="C265" s="2" t="s">
        <v>30</v>
      </c>
      <c r="D265" s="2" t="s">
        <v>8</v>
      </c>
      <c r="E265" s="3">
        <v>114</v>
      </c>
      <c r="F265" s="2" t="s">
        <v>9</v>
      </c>
      <c r="G265" s="2" t="s">
        <v>285</v>
      </c>
      <c r="H265" s="4">
        <f>[1]Worksheet!G276*1.2</f>
        <v>60.48</v>
      </c>
      <c r="I265" s="10">
        <f t="shared" si="4"/>
        <v>72.575999999999993</v>
      </c>
    </row>
    <row r="266" spans="1:9" x14ac:dyDescent="0.2">
      <c r="A266" s="9" t="s">
        <v>95</v>
      </c>
      <c r="B266" s="2">
        <v>2022</v>
      </c>
      <c r="C266" s="2" t="s">
        <v>30</v>
      </c>
      <c r="D266" s="2" t="s">
        <v>8</v>
      </c>
      <c r="E266" s="3">
        <v>54</v>
      </c>
      <c r="F266" s="2" t="s">
        <v>9</v>
      </c>
      <c r="G266" s="2" t="s">
        <v>285</v>
      </c>
      <c r="H266" s="4">
        <f>[1]Worksheet!G277*1.2</f>
        <v>70.559999999999988</v>
      </c>
      <c r="I266" s="10">
        <f t="shared" si="4"/>
        <v>84.671999999999983</v>
      </c>
    </row>
    <row r="267" spans="1:9" x14ac:dyDescent="0.2">
      <c r="A267" s="9" t="s">
        <v>96</v>
      </c>
      <c r="B267" s="2">
        <v>1970</v>
      </c>
      <c r="C267" s="2" t="s">
        <v>47</v>
      </c>
      <c r="D267" s="2" t="s">
        <v>8</v>
      </c>
      <c r="E267" s="3">
        <v>12</v>
      </c>
      <c r="F267" s="2" t="s">
        <v>18</v>
      </c>
      <c r="G267" s="2" t="s">
        <v>285</v>
      </c>
      <c r="H267" s="4">
        <f>[1]Worksheet!G278*1.2</f>
        <v>78</v>
      </c>
      <c r="I267" s="10">
        <f t="shared" si="4"/>
        <v>93.6</v>
      </c>
    </row>
    <row r="268" spans="1:9" x14ac:dyDescent="0.2">
      <c r="A268" s="9" t="s">
        <v>96</v>
      </c>
      <c r="B268" s="2">
        <v>2001</v>
      </c>
      <c r="C268" s="2" t="s">
        <v>47</v>
      </c>
      <c r="D268" s="2" t="s">
        <v>8</v>
      </c>
      <c r="E268" s="3">
        <v>48</v>
      </c>
      <c r="F268" s="2" t="s">
        <v>36</v>
      </c>
      <c r="G268" s="2" t="s">
        <v>285</v>
      </c>
      <c r="H268" s="4">
        <f>[1]Worksheet!G279*1.2</f>
        <v>94.8</v>
      </c>
      <c r="I268" s="10">
        <f t="shared" si="4"/>
        <v>113.75999999999999</v>
      </c>
    </row>
    <row r="269" spans="1:9" x14ac:dyDescent="0.2">
      <c r="A269" s="9" t="s">
        <v>96</v>
      </c>
      <c r="B269" s="2">
        <v>2018</v>
      </c>
      <c r="C269" s="2" t="s">
        <v>47</v>
      </c>
      <c r="D269" s="2" t="s">
        <v>8</v>
      </c>
      <c r="E269" s="3">
        <v>12</v>
      </c>
      <c r="F269" s="2" t="s">
        <v>36</v>
      </c>
      <c r="G269" s="2" t="s">
        <v>285</v>
      </c>
      <c r="H269" s="4">
        <f>[1]Worksheet!G280*1.2</f>
        <v>81.599999999999994</v>
      </c>
      <c r="I269" s="10">
        <f t="shared" si="4"/>
        <v>97.919999999999987</v>
      </c>
    </row>
    <row r="270" spans="1:9" x14ac:dyDescent="0.2">
      <c r="A270" s="9" t="s">
        <v>96</v>
      </c>
      <c r="B270" s="2">
        <v>2018</v>
      </c>
      <c r="C270" s="2" t="s">
        <v>47</v>
      </c>
      <c r="D270" s="2" t="s">
        <v>8</v>
      </c>
      <c r="E270" s="3">
        <v>180</v>
      </c>
      <c r="F270" s="2" t="s">
        <v>36</v>
      </c>
      <c r="G270" s="2" t="s">
        <v>285</v>
      </c>
      <c r="H270" s="4">
        <f>[1]Worksheet!G281*1.2</f>
        <v>81.599999999999994</v>
      </c>
      <c r="I270" s="10">
        <f t="shared" si="4"/>
        <v>97.919999999999987</v>
      </c>
    </row>
    <row r="271" spans="1:9" x14ac:dyDescent="0.2">
      <c r="A271" s="9" t="s">
        <v>96</v>
      </c>
      <c r="B271" s="2">
        <v>2021</v>
      </c>
      <c r="C271" s="2" t="s">
        <v>47</v>
      </c>
      <c r="D271" s="2" t="s">
        <v>8</v>
      </c>
      <c r="E271" s="3">
        <v>2</v>
      </c>
      <c r="F271" s="2" t="s">
        <v>18</v>
      </c>
      <c r="G271" s="2" t="s">
        <v>285</v>
      </c>
      <c r="H271" s="4">
        <f>[1]Worksheet!G282*1.2</f>
        <v>76.8</v>
      </c>
      <c r="I271" s="10">
        <f t="shared" si="4"/>
        <v>92.16</v>
      </c>
    </row>
    <row r="272" spans="1:9" x14ac:dyDescent="0.2">
      <c r="A272" s="9" t="s">
        <v>96</v>
      </c>
      <c r="B272" s="2">
        <v>2021</v>
      </c>
      <c r="C272" s="2" t="s">
        <v>47</v>
      </c>
      <c r="D272" s="2" t="s">
        <v>8</v>
      </c>
      <c r="E272" s="3">
        <v>24</v>
      </c>
      <c r="F272" s="2" t="s">
        <v>36</v>
      </c>
      <c r="G272" s="2" t="s">
        <v>285</v>
      </c>
      <c r="H272" s="4">
        <f>[1]Worksheet!G283*1.2</f>
        <v>76.8</v>
      </c>
      <c r="I272" s="10">
        <f t="shared" si="4"/>
        <v>92.16</v>
      </c>
    </row>
    <row r="273" spans="1:9" x14ac:dyDescent="0.2">
      <c r="A273" s="9" t="s">
        <v>97</v>
      </c>
      <c r="B273" s="2">
        <v>2012</v>
      </c>
      <c r="C273" s="2" t="s">
        <v>26</v>
      </c>
      <c r="D273" s="2" t="s">
        <v>8</v>
      </c>
      <c r="E273" s="3">
        <v>24</v>
      </c>
      <c r="F273" s="2" t="s">
        <v>36</v>
      </c>
      <c r="G273" s="2" t="s">
        <v>285</v>
      </c>
      <c r="H273" s="4">
        <f>[1]Worksheet!G284*1.2</f>
        <v>36</v>
      </c>
      <c r="I273" s="10">
        <f t="shared" si="4"/>
        <v>43.199999999999996</v>
      </c>
    </row>
    <row r="274" spans="1:9" x14ac:dyDescent="0.2">
      <c r="A274" s="9" t="s">
        <v>97</v>
      </c>
      <c r="B274" s="2">
        <v>2014</v>
      </c>
      <c r="C274" s="2" t="s">
        <v>26</v>
      </c>
      <c r="D274" s="2" t="s">
        <v>8</v>
      </c>
      <c r="E274" s="3">
        <v>36</v>
      </c>
      <c r="F274" s="2" t="s">
        <v>36</v>
      </c>
      <c r="G274" s="2" t="s">
        <v>285</v>
      </c>
      <c r="H274" s="4">
        <f>[1]Worksheet!G285*1.2</f>
        <v>36</v>
      </c>
      <c r="I274" s="10">
        <f t="shared" si="4"/>
        <v>43.199999999999996</v>
      </c>
    </row>
    <row r="275" spans="1:9" x14ac:dyDescent="0.2">
      <c r="A275" s="9" t="s">
        <v>97</v>
      </c>
      <c r="B275" s="2">
        <v>2019</v>
      </c>
      <c r="C275" s="2" t="s">
        <v>26</v>
      </c>
      <c r="D275" s="2" t="s">
        <v>8</v>
      </c>
      <c r="E275" s="3">
        <v>54</v>
      </c>
      <c r="F275" s="2" t="s">
        <v>9</v>
      </c>
      <c r="G275" s="2" t="s">
        <v>285</v>
      </c>
      <c r="H275" s="4">
        <f>[1]Worksheet!G286*1.2</f>
        <v>36</v>
      </c>
      <c r="I275" s="10">
        <f t="shared" si="4"/>
        <v>43.199999999999996</v>
      </c>
    </row>
    <row r="276" spans="1:9" x14ac:dyDescent="0.2">
      <c r="A276" s="9" t="s">
        <v>97</v>
      </c>
      <c r="B276" s="2">
        <v>2022</v>
      </c>
      <c r="C276" s="2" t="s">
        <v>26</v>
      </c>
      <c r="D276" s="2" t="s">
        <v>8</v>
      </c>
      <c r="E276" s="3">
        <v>156</v>
      </c>
      <c r="F276" s="2" t="s">
        <v>9</v>
      </c>
      <c r="G276" s="2" t="s">
        <v>285</v>
      </c>
      <c r="H276" s="4">
        <f>[1]Worksheet!G287*1.2</f>
        <v>46.199999999999996</v>
      </c>
      <c r="I276" s="10">
        <f t="shared" si="4"/>
        <v>55.439999999999991</v>
      </c>
    </row>
    <row r="277" spans="1:9" x14ac:dyDescent="0.2">
      <c r="A277" s="9" t="s">
        <v>98</v>
      </c>
      <c r="B277" s="2">
        <v>2004</v>
      </c>
      <c r="C277" s="2" t="s">
        <v>30</v>
      </c>
      <c r="D277" s="2" t="s">
        <v>8</v>
      </c>
      <c r="E277" s="3">
        <v>12</v>
      </c>
      <c r="F277" s="2" t="s">
        <v>36</v>
      </c>
      <c r="G277" s="2" t="s">
        <v>285</v>
      </c>
      <c r="H277" s="4">
        <f>[1]Worksheet!G288*1.2</f>
        <v>46.8</v>
      </c>
      <c r="I277" s="10">
        <f t="shared" si="4"/>
        <v>56.16</v>
      </c>
    </row>
    <row r="278" spans="1:9" x14ac:dyDescent="0.2">
      <c r="A278" s="9" t="s">
        <v>99</v>
      </c>
      <c r="B278" s="2">
        <v>1975</v>
      </c>
      <c r="C278" s="2" t="s">
        <v>35</v>
      </c>
      <c r="D278" s="2" t="s">
        <v>8</v>
      </c>
      <c r="E278" s="3">
        <v>7</v>
      </c>
      <c r="F278" s="2" t="s">
        <v>18</v>
      </c>
      <c r="G278" s="2" t="s">
        <v>285</v>
      </c>
      <c r="H278" s="4">
        <f>[1]Worksheet!G289*1.2</f>
        <v>84</v>
      </c>
      <c r="I278" s="10">
        <f t="shared" si="4"/>
        <v>100.8</v>
      </c>
    </row>
    <row r="279" spans="1:9" x14ac:dyDescent="0.2">
      <c r="A279" s="9" t="s">
        <v>99</v>
      </c>
      <c r="B279" s="2">
        <v>1988</v>
      </c>
      <c r="C279" s="2" t="s">
        <v>35</v>
      </c>
      <c r="D279" s="2" t="s">
        <v>16</v>
      </c>
      <c r="E279" s="3">
        <v>2</v>
      </c>
      <c r="F279" s="2" t="s">
        <v>18</v>
      </c>
      <c r="G279" s="2" t="s">
        <v>285</v>
      </c>
      <c r="H279" s="4">
        <f>[1]Worksheet!G290*1.2</f>
        <v>348</v>
      </c>
      <c r="I279" s="10">
        <f t="shared" si="4"/>
        <v>417.59999999999997</v>
      </c>
    </row>
    <row r="280" spans="1:9" x14ac:dyDescent="0.2">
      <c r="A280" s="9" t="s">
        <v>99</v>
      </c>
      <c r="B280" s="2">
        <v>1994</v>
      </c>
      <c r="C280" s="2" t="s">
        <v>35</v>
      </c>
      <c r="D280" s="2" t="s">
        <v>16</v>
      </c>
      <c r="E280" s="3">
        <v>12</v>
      </c>
      <c r="F280" s="2" t="s">
        <v>9</v>
      </c>
      <c r="G280" s="2" t="s">
        <v>285</v>
      </c>
      <c r="H280" s="4">
        <f>[1]Worksheet!G291*1.2</f>
        <v>114</v>
      </c>
      <c r="I280" s="10">
        <f t="shared" si="4"/>
        <v>136.79999999999998</v>
      </c>
    </row>
    <row r="281" spans="1:9" x14ac:dyDescent="0.2">
      <c r="A281" s="9" t="s">
        <v>99</v>
      </c>
      <c r="B281" s="2">
        <v>1997</v>
      </c>
      <c r="C281" s="2" t="s">
        <v>35</v>
      </c>
      <c r="D281" s="2" t="s">
        <v>8</v>
      </c>
      <c r="E281" s="3">
        <v>4</v>
      </c>
      <c r="F281" s="2" t="s">
        <v>18</v>
      </c>
      <c r="G281" s="2" t="s">
        <v>285</v>
      </c>
      <c r="H281" s="4">
        <f>[1]Worksheet!G292*1.2</f>
        <v>86.399999999999991</v>
      </c>
      <c r="I281" s="10">
        <f t="shared" si="4"/>
        <v>103.67999999999999</v>
      </c>
    </row>
    <row r="282" spans="1:9" x14ac:dyDescent="0.2">
      <c r="A282" s="9" t="s">
        <v>99</v>
      </c>
      <c r="B282" s="2">
        <v>1999</v>
      </c>
      <c r="C282" s="2" t="s">
        <v>35</v>
      </c>
      <c r="D282" s="2" t="s">
        <v>8</v>
      </c>
      <c r="E282" s="3">
        <v>1</v>
      </c>
      <c r="F282" s="2" t="s">
        <v>18</v>
      </c>
      <c r="G282" s="2" t="s">
        <v>285</v>
      </c>
      <c r="H282" s="4">
        <f>[1]Worksheet!G293*1.2</f>
        <v>103.2</v>
      </c>
      <c r="I282" s="10">
        <f t="shared" si="4"/>
        <v>123.84</v>
      </c>
    </row>
    <row r="283" spans="1:9" x14ac:dyDescent="0.2">
      <c r="A283" s="9" t="s">
        <v>99</v>
      </c>
      <c r="B283" s="2">
        <v>2002</v>
      </c>
      <c r="C283" s="2" t="s">
        <v>35</v>
      </c>
      <c r="D283" s="2" t="s">
        <v>8</v>
      </c>
      <c r="E283" s="3">
        <v>2</v>
      </c>
      <c r="F283" s="2" t="s">
        <v>18</v>
      </c>
      <c r="G283" s="2" t="s">
        <v>285</v>
      </c>
      <c r="H283" s="4">
        <f>[1]Worksheet!G294*1.2</f>
        <v>84</v>
      </c>
      <c r="I283" s="10">
        <f t="shared" si="4"/>
        <v>100.8</v>
      </c>
    </row>
    <row r="284" spans="1:9" x14ac:dyDescent="0.2">
      <c r="A284" s="9" t="s">
        <v>99</v>
      </c>
      <c r="B284" s="2">
        <v>2011</v>
      </c>
      <c r="C284" s="2" t="s">
        <v>35</v>
      </c>
      <c r="D284" s="2" t="s">
        <v>8</v>
      </c>
      <c r="E284" s="3">
        <v>6</v>
      </c>
      <c r="F284" s="2" t="s">
        <v>9</v>
      </c>
      <c r="G284" s="2" t="s">
        <v>285</v>
      </c>
      <c r="H284" s="4">
        <f>[1]Worksheet!G295*1.2</f>
        <v>84</v>
      </c>
      <c r="I284" s="10">
        <f t="shared" si="4"/>
        <v>100.8</v>
      </c>
    </row>
    <row r="285" spans="1:9" x14ac:dyDescent="0.2">
      <c r="A285" s="9" t="s">
        <v>99</v>
      </c>
      <c r="B285" s="2">
        <v>2011</v>
      </c>
      <c r="C285" s="2" t="s">
        <v>35</v>
      </c>
      <c r="D285" s="2" t="s">
        <v>8</v>
      </c>
      <c r="E285" s="3">
        <v>12</v>
      </c>
      <c r="F285" s="2" t="s">
        <v>36</v>
      </c>
      <c r="G285" s="2" t="s">
        <v>285</v>
      </c>
      <c r="H285" s="4">
        <f>[1]Worksheet!G296*1.2</f>
        <v>84</v>
      </c>
      <c r="I285" s="10">
        <f t="shared" si="4"/>
        <v>100.8</v>
      </c>
    </row>
    <row r="286" spans="1:9" x14ac:dyDescent="0.2">
      <c r="A286" s="9" t="s">
        <v>99</v>
      </c>
      <c r="B286" s="2">
        <v>2012</v>
      </c>
      <c r="C286" s="2" t="s">
        <v>35</v>
      </c>
      <c r="D286" s="2" t="s">
        <v>8</v>
      </c>
      <c r="E286" s="3">
        <v>24</v>
      </c>
      <c r="F286" s="2" t="s">
        <v>36</v>
      </c>
      <c r="G286" s="2" t="s">
        <v>285</v>
      </c>
      <c r="H286" s="4">
        <f>[1]Worksheet!G297*1.2</f>
        <v>90</v>
      </c>
      <c r="I286" s="10">
        <f t="shared" si="4"/>
        <v>108</v>
      </c>
    </row>
    <row r="287" spans="1:9" x14ac:dyDescent="0.2">
      <c r="A287" s="9" t="s">
        <v>99</v>
      </c>
      <c r="B287" s="2">
        <v>2013</v>
      </c>
      <c r="C287" s="2" t="s">
        <v>35</v>
      </c>
      <c r="D287" s="2" t="s">
        <v>8</v>
      </c>
      <c r="E287" s="3">
        <v>6</v>
      </c>
      <c r="F287" s="2" t="s">
        <v>18</v>
      </c>
      <c r="G287" s="2" t="s">
        <v>285</v>
      </c>
      <c r="H287" s="4">
        <f>[1]Worksheet!G298*1.2</f>
        <v>57</v>
      </c>
      <c r="I287" s="10">
        <f t="shared" si="4"/>
        <v>68.399999999999991</v>
      </c>
    </row>
    <row r="288" spans="1:9" x14ac:dyDescent="0.2">
      <c r="A288" s="9" t="s">
        <v>99</v>
      </c>
      <c r="B288" s="2">
        <v>2013</v>
      </c>
      <c r="C288" s="2" t="s">
        <v>35</v>
      </c>
      <c r="D288" s="2" t="s">
        <v>8</v>
      </c>
      <c r="E288" s="3">
        <v>36</v>
      </c>
      <c r="F288" s="2" t="s">
        <v>36</v>
      </c>
      <c r="G288" s="2" t="s">
        <v>285</v>
      </c>
      <c r="H288" s="4">
        <f>[1]Worksheet!G299*1.2</f>
        <v>57</v>
      </c>
      <c r="I288" s="10">
        <f t="shared" si="4"/>
        <v>68.399999999999991</v>
      </c>
    </row>
    <row r="289" spans="1:9" x14ac:dyDescent="0.2">
      <c r="A289" s="9" t="s">
        <v>99</v>
      </c>
      <c r="B289" s="2">
        <v>2013</v>
      </c>
      <c r="C289" s="2" t="s">
        <v>35</v>
      </c>
      <c r="D289" s="2" t="s">
        <v>8</v>
      </c>
      <c r="E289" s="3">
        <v>96</v>
      </c>
      <c r="F289" s="2" t="s">
        <v>9</v>
      </c>
      <c r="G289" s="2" t="s">
        <v>285</v>
      </c>
      <c r="H289" s="4">
        <f>[1]Worksheet!G300*1.2</f>
        <v>57</v>
      </c>
      <c r="I289" s="10">
        <f t="shared" si="4"/>
        <v>68.399999999999991</v>
      </c>
    </row>
    <row r="290" spans="1:9" x14ac:dyDescent="0.2">
      <c r="A290" s="9" t="s">
        <v>99</v>
      </c>
      <c r="B290" s="2">
        <v>2017</v>
      </c>
      <c r="C290" s="2" t="s">
        <v>35</v>
      </c>
      <c r="D290" s="2" t="s">
        <v>8</v>
      </c>
      <c r="E290" s="3">
        <v>4</v>
      </c>
      <c r="F290" s="2" t="s">
        <v>18</v>
      </c>
      <c r="G290" s="2" t="s">
        <v>285</v>
      </c>
      <c r="H290" s="4">
        <f>[1]Worksheet!G301*1.2</f>
        <v>90</v>
      </c>
      <c r="I290" s="10">
        <f t="shared" si="4"/>
        <v>108</v>
      </c>
    </row>
    <row r="291" spans="1:9" x14ac:dyDescent="0.2">
      <c r="A291" s="9" t="s">
        <v>99</v>
      </c>
      <c r="B291" s="2">
        <v>2017</v>
      </c>
      <c r="C291" s="2" t="s">
        <v>35</v>
      </c>
      <c r="D291" s="2" t="s">
        <v>8</v>
      </c>
      <c r="E291" s="3">
        <v>24</v>
      </c>
      <c r="F291" s="2" t="s">
        <v>36</v>
      </c>
      <c r="G291" s="2" t="s">
        <v>285</v>
      </c>
      <c r="H291" s="4">
        <f>[1]Worksheet!G302*1.2</f>
        <v>90</v>
      </c>
      <c r="I291" s="10">
        <f t="shared" si="4"/>
        <v>108</v>
      </c>
    </row>
    <row r="292" spans="1:9" x14ac:dyDescent="0.2">
      <c r="A292" s="9" t="s">
        <v>99</v>
      </c>
      <c r="B292" s="2">
        <v>2017</v>
      </c>
      <c r="C292" s="2" t="s">
        <v>35</v>
      </c>
      <c r="D292" s="2" t="s">
        <v>8</v>
      </c>
      <c r="E292" s="3">
        <v>72</v>
      </c>
      <c r="F292" s="2" t="s">
        <v>9</v>
      </c>
      <c r="G292" s="2" t="s">
        <v>285</v>
      </c>
      <c r="H292" s="4">
        <f>[1]Worksheet!G303*1.2</f>
        <v>90</v>
      </c>
      <c r="I292" s="10">
        <f t="shared" si="4"/>
        <v>108</v>
      </c>
    </row>
    <row r="293" spans="1:9" x14ac:dyDescent="0.2">
      <c r="A293" s="9" t="s">
        <v>99</v>
      </c>
      <c r="B293" s="2">
        <v>2017</v>
      </c>
      <c r="C293" s="2" t="s">
        <v>35</v>
      </c>
      <c r="D293" s="2" t="s">
        <v>8</v>
      </c>
      <c r="E293" s="3">
        <v>282</v>
      </c>
      <c r="F293" s="2" t="s">
        <v>9</v>
      </c>
      <c r="G293" s="2" t="s">
        <v>285</v>
      </c>
      <c r="H293" s="4">
        <f>[1]Worksheet!G304*1.2</f>
        <v>90</v>
      </c>
      <c r="I293" s="10">
        <f t="shared" si="4"/>
        <v>108</v>
      </c>
    </row>
    <row r="294" spans="1:9" x14ac:dyDescent="0.2">
      <c r="A294" s="9" t="s">
        <v>99</v>
      </c>
      <c r="B294" s="2">
        <v>2019</v>
      </c>
      <c r="C294" s="2" t="s">
        <v>35</v>
      </c>
      <c r="D294" s="2" t="s">
        <v>8</v>
      </c>
      <c r="E294" s="3">
        <v>12</v>
      </c>
      <c r="F294" s="2" t="s">
        <v>9</v>
      </c>
      <c r="G294" s="2" t="s">
        <v>285</v>
      </c>
      <c r="H294" s="4">
        <f>[1]Worksheet!G305*1.2</f>
        <v>108</v>
      </c>
      <c r="I294" s="10">
        <f t="shared" si="4"/>
        <v>129.6</v>
      </c>
    </row>
    <row r="295" spans="1:9" x14ac:dyDescent="0.2">
      <c r="A295" s="9" t="s">
        <v>99</v>
      </c>
      <c r="B295" s="2">
        <v>2019</v>
      </c>
      <c r="C295" s="2" t="s">
        <v>35</v>
      </c>
      <c r="D295" s="2" t="s">
        <v>8</v>
      </c>
      <c r="E295" s="3">
        <v>18</v>
      </c>
      <c r="F295" s="2" t="s">
        <v>9</v>
      </c>
      <c r="G295" s="2" t="s">
        <v>285</v>
      </c>
      <c r="H295" s="4">
        <f>[1]Worksheet!G306*1.2</f>
        <v>108</v>
      </c>
      <c r="I295" s="10">
        <f t="shared" si="4"/>
        <v>129.6</v>
      </c>
    </row>
    <row r="296" spans="1:9" x14ac:dyDescent="0.2">
      <c r="A296" s="9" t="s">
        <v>99</v>
      </c>
      <c r="B296" s="2">
        <v>2021</v>
      </c>
      <c r="C296" s="2" t="s">
        <v>35</v>
      </c>
      <c r="D296" s="2" t="s">
        <v>8</v>
      </c>
      <c r="E296" s="3">
        <v>24</v>
      </c>
      <c r="F296" s="2" t="s">
        <v>9</v>
      </c>
      <c r="G296" s="2" t="s">
        <v>285</v>
      </c>
      <c r="H296" s="4">
        <f>[1]Worksheet!G307*1.2</f>
        <v>115.19999999999999</v>
      </c>
      <c r="I296" s="10">
        <f t="shared" si="4"/>
        <v>138.23999999999998</v>
      </c>
    </row>
    <row r="297" spans="1:9" x14ac:dyDescent="0.2">
      <c r="A297" s="9" t="s">
        <v>100</v>
      </c>
      <c r="B297" s="2">
        <v>2007</v>
      </c>
      <c r="C297" s="2" t="s">
        <v>35</v>
      </c>
      <c r="D297" s="2" t="s">
        <v>8</v>
      </c>
      <c r="E297" s="3">
        <v>60</v>
      </c>
      <c r="F297" s="2" t="s">
        <v>28</v>
      </c>
      <c r="G297" s="2" t="s">
        <v>285</v>
      </c>
      <c r="H297" s="4">
        <f>[1]Worksheet!G308*1.2</f>
        <v>13.2</v>
      </c>
      <c r="I297" s="10">
        <f t="shared" si="4"/>
        <v>15.839999999999998</v>
      </c>
    </row>
    <row r="298" spans="1:9" x14ac:dyDescent="0.2">
      <c r="A298" s="9" t="s">
        <v>100</v>
      </c>
      <c r="B298" s="2">
        <v>2012</v>
      </c>
      <c r="C298" s="2" t="s">
        <v>35</v>
      </c>
      <c r="D298" s="2" t="s">
        <v>8</v>
      </c>
      <c r="E298" s="3">
        <v>3684</v>
      </c>
      <c r="F298" s="2" t="s">
        <v>28</v>
      </c>
      <c r="G298" s="2" t="s">
        <v>285</v>
      </c>
      <c r="H298" s="4">
        <f>[1]Worksheet!G309*1.2</f>
        <v>15.6</v>
      </c>
      <c r="I298" s="10">
        <f t="shared" si="4"/>
        <v>18.72</v>
      </c>
    </row>
    <row r="299" spans="1:9" x14ac:dyDescent="0.2">
      <c r="A299" s="9" t="s">
        <v>100</v>
      </c>
      <c r="B299" s="2">
        <v>2018</v>
      </c>
      <c r="C299" s="2" t="s">
        <v>35</v>
      </c>
      <c r="D299" s="2" t="s">
        <v>8</v>
      </c>
      <c r="E299" s="3">
        <v>936</v>
      </c>
      <c r="F299" s="2" t="s">
        <v>19</v>
      </c>
      <c r="G299" s="2" t="s">
        <v>285</v>
      </c>
      <c r="H299" s="4">
        <f>[1]Worksheet!G310*1.2</f>
        <v>18</v>
      </c>
      <c r="I299" s="10">
        <f t="shared" si="4"/>
        <v>21.599999999999998</v>
      </c>
    </row>
    <row r="300" spans="1:9" x14ac:dyDescent="0.2">
      <c r="A300" s="9" t="s">
        <v>100</v>
      </c>
      <c r="B300" s="2">
        <v>2019</v>
      </c>
      <c r="C300" s="2" t="s">
        <v>35</v>
      </c>
      <c r="D300" s="2" t="s">
        <v>8</v>
      </c>
      <c r="E300" s="3">
        <v>1488</v>
      </c>
      <c r="F300" s="2" t="s">
        <v>19</v>
      </c>
      <c r="G300" s="2" t="s">
        <v>285</v>
      </c>
      <c r="H300" s="4">
        <f>[1]Worksheet!G311*1.2</f>
        <v>15.6</v>
      </c>
      <c r="I300" s="10">
        <f t="shared" si="4"/>
        <v>18.72</v>
      </c>
    </row>
    <row r="301" spans="1:9" x14ac:dyDescent="0.2">
      <c r="A301" s="9" t="s">
        <v>100</v>
      </c>
      <c r="B301" s="2">
        <v>2020</v>
      </c>
      <c r="C301" s="2" t="s">
        <v>35</v>
      </c>
      <c r="D301" s="2" t="s">
        <v>8</v>
      </c>
      <c r="E301" s="3">
        <v>1</v>
      </c>
      <c r="F301" s="2" t="s">
        <v>18</v>
      </c>
      <c r="G301" s="2" t="s">
        <v>285</v>
      </c>
      <c r="H301" s="4">
        <f>[1]Worksheet!G312*1.2</f>
        <v>18</v>
      </c>
      <c r="I301" s="10">
        <f t="shared" si="4"/>
        <v>21.599999999999998</v>
      </c>
    </row>
    <row r="302" spans="1:9" x14ac:dyDescent="0.2">
      <c r="A302" s="9" t="s">
        <v>100</v>
      </c>
      <c r="B302" s="2">
        <v>2020</v>
      </c>
      <c r="C302" s="2" t="s">
        <v>35</v>
      </c>
      <c r="D302" s="2" t="s">
        <v>8</v>
      </c>
      <c r="E302" s="3">
        <v>1194</v>
      </c>
      <c r="F302" s="2" t="s">
        <v>19</v>
      </c>
      <c r="G302" s="2" t="s">
        <v>285</v>
      </c>
      <c r="H302" s="4">
        <f>[1]Worksheet!G313*1.2</f>
        <v>18</v>
      </c>
      <c r="I302" s="10">
        <f t="shared" si="4"/>
        <v>21.599999999999998</v>
      </c>
    </row>
    <row r="303" spans="1:9" x14ac:dyDescent="0.2">
      <c r="A303" s="9" t="s">
        <v>100</v>
      </c>
      <c r="B303" s="2">
        <v>2021</v>
      </c>
      <c r="C303" s="2" t="s">
        <v>35</v>
      </c>
      <c r="D303" s="2" t="s">
        <v>8</v>
      </c>
      <c r="E303" s="3">
        <v>1800</v>
      </c>
      <c r="F303" s="2" t="s">
        <v>19</v>
      </c>
      <c r="G303" s="2" t="s">
        <v>285</v>
      </c>
      <c r="H303" s="4">
        <f>[1]Worksheet!G314*1.2</f>
        <v>15.6</v>
      </c>
      <c r="I303" s="10">
        <f t="shared" si="4"/>
        <v>18.72</v>
      </c>
    </row>
    <row r="304" spans="1:9" x14ac:dyDescent="0.2">
      <c r="A304" s="9" t="s">
        <v>100</v>
      </c>
      <c r="B304" s="2">
        <v>2022</v>
      </c>
      <c r="C304" s="2" t="s">
        <v>35</v>
      </c>
      <c r="D304" s="2" t="s">
        <v>8</v>
      </c>
      <c r="E304" s="3">
        <v>1122</v>
      </c>
      <c r="F304" s="2" t="s">
        <v>19</v>
      </c>
      <c r="G304" s="2" t="s">
        <v>285</v>
      </c>
      <c r="H304" s="4">
        <f>[1]Worksheet!G315*1.2</f>
        <v>19.5</v>
      </c>
      <c r="I304" s="10">
        <f t="shared" si="4"/>
        <v>23.4</v>
      </c>
    </row>
    <row r="305" spans="1:9" x14ac:dyDescent="0.2">
      <c r="A305" s="9" t="s">
        <v>101</v>
      </c>
      <c r="B305" s="2">
        <v>2005</v>
      </c>
      <c r="C305" s="2" t="s">
        <v>35</v>
      </c>
      <c r="D305" s="2" t="s">
        <v>8</v>
      </c>
      <c r="E305" s="3">
        <v>6</v>
      </c>
      <c r="F305" s="2" t="s">
        <v>9</v>
      </c>
      <c r="G305" s="2" t="s">
        <v>285</v>
      </c>
      <c r="H305" s="4">
        <f>[1]Worksheet!G316*1.2</f>
        <v>908.4</v>
      </c>
      <c r="I305" s="10">
        <f t="shared" si="4"/>
        <v>1090.08</v>
      </c>
    </row>
    <row r="306" spans="1:9" x14ac:dyDescent="0.2">
      <c r="A306" s="9" t="s">
        <v>101</v>
      </c>
      <c r="B306" s="2">
        <v>2014</v>
      </c>
      <c r="C306" s="2" t="s">
        <v>35</v>
      </c>
      <c r="D306" s="2" t="s">
        <v>8</v>
      </c>
      <c r="E306" s="3">
        <v>6</v>
      </c>
      <c r="F306" s="2" t="s">
        <v>18</v>
      </c>
      <c r="G306" s="2" t="s">
        <v>285</v>
      </c>
      <c r="H306" s="4">
        <f>[1]Worksheet!G317*1.2</f>
        <v>510</v>
      </c>
      <c r="I306" s="10">
        <f t="shared" si="4"/>
        <v>612</v>
      </c>
    </row>
    <row r="307" spans="1:9" x14ac:dyDescent="0.2">
      <c r="A307" s="9" t="s">
        <v>101</v>
      </c>
      <c r="B307" s="2">
        <v>2019</v>
      </c>
      <c r="C307" s="2" t="s">
        <v>35</v>
      </c>
      <c r="D307" s="2" t="s">
        <v>8</v>
      </c>
      <c r="E307" s="3">
        <v>2</v>
      </c>
      <c r="F307" s="2" t="s">
        <v>15</v>
      </c>
      <c r="G307" s="2" t="s">
        <v>285</v>
      </c>
      <c r="H307" s="4">
        <f>[1]Worksheet!G318*1.2</f>
        <v>582</v>
      </c>
      <c r="I307" s="10">
        <f t="shared" si="4"/>
        <v>698.4</v>
      </c>
    </row>
    <row r="308" spans="1:9" x14ac:dyDescent="0.2">
      <c r="A308" s="9" t="s">
        <v>101</v>
      </c>
      <c r="B308" s="2">
        <v>2019</v>
      </c>
      <c r="C308" s="2" t="s">
        <v>35</v>
      </c>
      <c r="D308" s="2" t="s">
        <v>16</v>
      </c>
      <c r="E308" s="3">
        <v>12</v>
      </c>
      <c r="F308" s="2" t="s">
        <v>15</v>
      </c>
      <c r="G308" s="2" t="s">
        <v>285</v>
      </c>
      <c r="H308" s="4">
        <f>[1]Worksheet!G319*1.2</f>
        <v>1164</v>
      </c>
      <c r="I308" s="10">
        <f t="shared" si="4"/>
        <v>1396.8</v>
      </c>
    </row>
    <row r="309" spans="1:9" x14ac:dyDescent="0.2">
      <c r="A309" s="9" t="s">
        <v>101</v>
      </c>
      <c r="B309" s="2">
        <v>2020</v>
      </c>
      <c r="C309" s="2" t="s">
        <v>35</v>
      </c>
      <c r="D309" s="2" t="s">
        <v>8</v>
      </c>
      <c r="E309" s="3">
        <v>3</v>
      </c>
      <c r="F309" s="2" t="s">
        <v>24</v>
      </c>
      <c r="G309" s="2" t="s">
        <v>285</v>
      </c>
      <c r="H309" s="4">
        <f>[1]Worksheet!G320*1.2</f>
        <v>518.4</v>
      </c>
      <c r="I309" s="10">
        <f t="shared" si="4"/>
        <v>622.07999999999993</v>
      </c>
    </row>
    <row r="310" spans="1:9" x14ac:dyDescent="0.2">
      <c r="A310" s="9" t="s">
        <v>101</v>
      </c>
      <c r="B310" s="2">
        <v>2021</v>
      </c>
      <c r="C310" s="2" t="s">
        <v>35</v>
      </c>
      <c r="D310" s="2" t="s">
        <v>8</v>
      </c>
      <c r="E310" s="3">
        <v>42</v>
      </c>
      <c r="F310" s="2" t="s">
        <v>9</v>
      </c>
      <c r="G310" s="2" t="s">
        <v>285</v>
      </c>
      <c r="H310" s="4">
        <f>[1]Worksheet!G321*1.2</f>
        <v>504</v>
      </c>
      <c r="I310" s="10">
        <f t="shared" si="4"/>
        <v>604.79999999999995</v>
      </c>
    </row>
    <row r="311" spans="1:9" x14ac:dyDescent="0.2">
      <c r="A311" s="9" t="s">
        <v>101</v>
      </c>
      <c r="B311" s="2">
        <v>2022</v>
      </c>
      <c r="C311" s="2" t="s">
        <v>35</v>
      </c>
      <c r="D311" s="2" t="s">
        <v>8</v>
      </c>
      <c r="E311" s="3">
        <v>3</v>
      </c>
      <c r="F311" s="2" t="s">
        <v>15</v>
      </c>
      <c r="G311" s="2" t="s">
        <v>285</v>
      </c>
      <c r="H311" s="4">
        <f>[1]Worksheet!G322*1.2</f>
        <v>619.19999999999993</v>
      </c>
      <c r="I311" s="10">
        <f t="shared" si="4"/>
        <v>743.03999999999985</v>
      </c>
    </row>
    <row r="312" spans="1:9" x14ac:dyDescent="0.2">
      <c r="A312" s="9" t="s">
        <v>101</v>
      </c>
      <c r="B312" s="2">
        <v>2022</v>
      </c>
      <c r="C312" s="2" t="s">
        <v>35</v>
      </c>
      <c r="D312" s="2" t="s">
        <v>8</v>
      </c>
      <c r="E312" s="3">
        <v>48</v>
      </c>
      <c r="F312" s="2" t="s">
        <v>9</v>
      </c>
      <c r="G312" s="2" t="s">
        <v>285</v>
      </c>
      <c r="H312" s="4">
        <f>[1]Worksheet!G323*1.2</f>
        <v>619.19999999999993</v>
      </c>
      <c r="I312" s="10">
        <f t="shared" si="4"/>
        <v>743.03999999999985</v>
      </c>
    </row>
    <row r="313" spans="1:9" x14ac:dyDescent="0.2">
      <c r="A313" s="9" t="s">
        <v>102</v>
      </c>
      <c r="B313" s="2">
        <v>2017</v>
      </c>
      <c r="C313" s="2" t="s">
        <v>72</v>
      </c>
      <c r="D313" s="2" t="s">
        <v>8</v>
      </c>
      <c r="E313" s="3">
        <v>7</v>
      </c>
      <c r="F313" s="2" t="s">
        <v>18</v>
      </c>
      <c r="G313" s="2" t="s">
        <v>285</v>
      </c>
      <c r="H313" s="4">
        <f>[1]Worksheet!G324*1.2</f>
        <v>15.12</v>
      </c>
      <c r="I313" s="10">
        <f t="shared" si="4"/>
        <v>18.143999999999998</v>
      </c>
    </row>
    <row r="314" spans="1:9" x14ac:dyDescent="0.2">
      <c r="A314" s="9" t="s">
        <v>102</v>
      </c>
      <c r="B314" s="2">
        <v>2017</v>
      </c>
      <c r="C314" s="2" t="s">
        <v>72</v>
      </c>
      <c r="D314" s="2" t="s">
        <v>8</v>
      </c>
      <c r="E314" s="3">
        <v>588</v>
      </c>
      <c r="F314" s="2" t="s">
        <v>36</v>
      </c>
      <c r="G314" s="2" t="s">
        <v>285</v>
      </c>
      <c r="H314" s="4">
        <f>[1]Worksheet!G325*1.2</f>
        <v>15.12</v>
      </c>
      <c r="I314" s="10">
        <f t="shared" si="4"/>
        <v>18.143999999999998</v>
      </c>
    </row>
    <row r="315" spans="1:9" x14ac:dyDescent="0.2">
      <c r="A315" s="9" t="s">
        <v>102</v>
      </c>
      <c r="B315" s="2">
        <v>2018</v>
      </c>
      <c r="C315" s="2" t="s">
        <v>72</v>
      </c>
      <c r="D315" s="2" t="s">
        <v>8</v>
      </c>
      <c r="E315" s="3">
        <v>252</v>
      </c>
      <c r="F315" s="2" t="s">
        <v>36</v>
      </c>
      <c r="G315" s="2" t="s">
        <v>285</v>
      </c>
      <c r="H315" s="4">
        <f>[1]Worksheet!G326*1.2</f>
        <v>16.559999999999999</v>
      </c>
      <c r="I315" s="10">
        <f t="shared" si="4"/>
        <v>19.871999999999996</v>
      </c>
    </row>
    <row r="316" spans="1:9" x14ac:dyDescent="0.2">
      <c r="A316" s="9" t="s">
        <v>102</v>
      </c>
      <c r="B316" s="2">
        <v>2019</v>
      </c>
      <c r="C316" s="2" t="s">
        <v>72</v>
      </c>
      <c r="D316" s="2" t="s">
        <v>8</v>
      </c>
      <c r="E316" s="3">
        <v>132</v>
      </c>
      <c r="F316" s="2" t="s">
        <v>36</v>
      </c>
      <c r="G316" s="2" t="s">
        <v>285</v>
      </c>
      <c r="H316" s="4">
        <f>[1]Worksheet!G327*1.2</f>
        <v>14.399999999999999</v>
      </c>
      <c r="I316" s="10">
        <f t="shared" si="4"/>
        <v>17.279999999999998</v>
      </c>
    </row>
    <row r="317" spans="1:9" x14ac:dyDescent="0.2">
      <c r="A317" s="9" t="s">
        <v>102</v>
      </c>
      <c r="B317" s="2">
        <v>2021</v>
      </c>
      <c r="C317" s="2" t="s">
        <v>72</v>
      </c>
      <c r="D317" s="2" t="s">
        <v>8</v>
      </c>
      <c r="E317" s="3">
        <v>600</v>
      </c>
      <c r="F317" s="2" t="s">
        <v>19</v>
      </c>
      <c r="G317" s="2" t="s">
        <v>285</v>
      </c>
      <c r="H317" s="4">
        <f>[1]Worksheet!G328*1.2</f>
        <v>14.399999999999999</v>
      </c>
      <c r="I317" s="10">
        <f t="shared" si="4"/>
        <v>17.279999999999998</v>
      </c>
    </row>
    <row r="318" spans="1:9" x14ac:dyDescent="0.2">
      <c r="A318" s="9" t="s">
        <v>102</v>
      </c>
      <c r="B318" s="2">
        <v>2022</v>
      </c>
      <c r="C318" s="2" t="s">
        <v>72</v>
      </c>
      <c r="D318" s="2" t="s">
        <v>8</v>
      </c>
      <c r="E318" s="3">
        <v>600</v>
      </c>
      <c r="F318" s="2" t="s">
        <v>19</v>
      </c>
      <c r="G318" s="2" t="s">
        <v>285</v>
      </c>
      <c r="H318" s="4">
        <f>[1]Worksheet!G329*1.2</f>
        <v>16.8</v>
      </c>
      <c r="I318" s="10">
        <f t="shared" si="4"/>
        <v>20.16</v>
      </c>
    </row>
    <row r="319" spans="1:9" x14ac:dyDescent="0.2">
      <c r="A319" s="9" t="s">
        <v>103</v>
      </c>
      <c r="B319" s="2">
        <v>2017</v>
      </c>
      <c r="C319" s="2" t="s">
        <v>47</v>
      </c>
      <c r="D319" s="2" t="s">
        <v>8</v>
      </c>
      <c r="E319" s="3">
        <v>8</v>
      </c>
      <c r="F319" s="2" t="s">
        <v>18</v>
      </c>
      <c r="G319" s="2" t="s">
        <v>285</v>
      </c>
      <c r="H319" s="4">
        <f>[1]Worksheet!G330*1.2</f>
        <v>16.2</v>
      </c>
      <c r="I319" s="10">
        <f t="shared" si="4"/>
        <v>19.439999999999998</v>
      </c>
    </row>
    <row r="320" spans="1:9" x14ac:dyDescent="0.2">
      <c r="A320" s="9" t="s">
        <v>103</v>
      </c>
      <c r="B320" s="2">
        <v>2017</v>
      </c>
      <c r="C320" s="2" t="s">
        <v>47</v>
      </c>
      <c r="D320" s="2" t="s">
        <v>8</v>
      </c>
      <c r="E320" s="3">
        <v>324</v>
      </c>
      <c r="F320" s="2" t="s">
        <v>28</v>
      </c>
      <c r="G320" s="2" t="s">
        <v>285</v>
      </c>
      <c r="H320" s="4">
        <f>[1]Worksheet!G331*1.2</f>
        <v>16.2</v>
      </c>
      <c r="I320" s="10">
        <f t="shared" si="4"/>
        <v>19.439999999999998</v>
      </c>
    </row>
    <row r="321" spans="1:9" x14ac:dyDescent="0.2">
      <c r="A321" s="9" t="s">
        <v>104</v>
      </c>
      <c r="B321" s="2">
        <v>2019</v>
      </c>
      <c r="C321" s="2" t="s">
        <v>66</v>
      </c>
      <c r="D321" s="2" t="s">
        <v>8</v>
      </c>
      <c r="E321" s="3">
        <v>6</v>
      </c>
      <c r="F321" s="2" t="s">
        <v>9</v>
      </c>
      <c r="G321" s="2" t="s">
        <v>285</v>
      </c>
      <c r="H321" s="4">
        <f>[1]Worksheet!G332*1.2</f>
        <v>238.79999999999998</v>
      </c>
      <c r="I321" s="10">
        <f t="shared" ref="I321:I384" si="5">H321*1.2</f>
        <v>286.55999999999995</v>
      </c>
    </row>
    <row r="322" spans="1:9" x14ac:dyDescent="0.2">
      <c r="A322" s="9" t="s">
        <v>104</v>
      </c>
      <c r="B322" s="2">
        <v>2021</v>
      </c>
      <c r="C322" s="2" t="s">
        <v>66</v>
      </c>
      <c r="D322" s="2" t="s">
        <v>8</v>
      </c>
      <c r="E322" s="3">
        <v>18</v>
      </c>
      <c r="F322" s="2" t="s">
        <v>9</v>
      </c>
      <c r="G322" s="2" t="s">
        <v>285</v>
      </c>
      <c r="H322" s="4">
        <f>[1]Worksheet!G333*1.2</f>
        <v>204</v>
      </c>
      <c r="I322" s="10">
        <f t="shared" si="5"/>
        <v>244.79999999999998</v>
      </c>
    </row>
    <row r="323" spans="1:9" x14ac:dyDescent="0.2">
      <c r="A323" s="9" t="s">
        <v>104</v>
      </c>
      <c r="B323" s="2">
        <v>2022</v>
      </c>
      <c r="C323" s="2" t="s">
        <v>66</v>
      </c>
      <c r="D323" s="2" t="s">
        <v>8</v>
      </c>
      <c r="E323" s="3">
        <v>3</v>
      </c>
      <c r="F323" s="2" t="s">
        <v>15</v>
      </c>
      <c r="G323" s="2" t="s">
        <v>285</v>
      </c>
      <c r="H323" s="4">
        <f>[1]Worksheet!G334*1.2</f>
        <v>266.39999999999998</v>
      </c>
      <c r="I323" s="10">
        <f t="shared" si="5"/>
        <v>319.67999999999995</v>
      </c>
    </row>
    <row r="324" spans="1:9" x14ac:dyDescent="0.2">
      <c r="A324" s="9" t="s">
        <v>105</v>
      </c>
      <c r="B324" s="2">
        <v>2007</v>
      </c>
      <c r="C324" s="2" t="s">
        <v>32</v>
      </c>
      <c r="D324" s="2" t="s">
        <v>8</v>
      </c>
      <c r="E324" s="3">
        <v>12</v>
      </c>
      <c r="F324" s="2" t="s">
        <v>36</v>
      </c>
      <c r="G324" s="2" t="s">
        <v>285</v>
      </c>
      <c r="H324" s="4">
        <f>[1]Worksheet!G335*1.2</f>
        <v>24</v>
      </c>
      <c r="I324" s="10">
        <f t="shared" si="5"/>
        <v>28.799999999999997</v>
      </c>
    </row>
    <row r="325" spans="1:9" x14ac:dyDescent="0.2">
      <c r="A325" s="9" t="s">
        <v>106</v>
      </c>
      <c r="B325" s="2">
        <v>2014</v>
      </c>
      <c r="C325" s="2" t="s">
        <v>32</v>
      </c>
      <c r="D325" s="2" t="s">
        <v>8</v>
      </c>
      <c r="E325" s="3">
        <v>6</v>
      </c>
      <c r="F325" s="2" t="s">
        <v>9</v>
      </c>
      <c r="G325" s="2" t="s">
        <v>285</v>
      </c>
      <c r="H325" s="4">
        <f>[1]Worksheet!G336*1.2</f>
        <v>58.8</v>
      </c>
      <c r="I325" s="10">
        <f t="shared" si="5"/>
        <v>70.559999999999988</v>
      </c>
    </row>
    <row r="326" spans="1:9" x14ac:dyDescent="0.2">
      <c r="A326" s="9" t="s">
        <v>107</v>
      </c>
      <c r="B326" s="2">
        <v>2014</v>
      </c>
      <c r="C326" s="2" t="s">
        <v>60</v>
      </c>
      <c r="D326" s="2" t="s">
        <v>8</v>
      </c>
      <c r="E326" s="3">
        <v>84</v>
      </c>
      <c r="F326" s="2" t="s">
        <v>28</v>
      </c>
      <c r="G326" s="2" t="s">
        <v>285</v>
      </c>
      <c r="H326" s="4">
        <f>[1]Worksheet!G337*1.2</f>
        <v>12</v>
      </c>
      <c r="I326" s="10">
        <f t="shared" si="5"/>
        <v>14.399999999999999</v>
      </c>
    </row>
    <row r="327" spans="1:9" x14ac:dyDescent="0.2">
      <c r="A327" s="9" t="s">
        <v>108</v>
      </c>
      <c r="B327" s="2">
        <v>2021</v>
      </c>
      <c r="C327" s="2" t="s">
        <v>56</v>
      </c>
      <c r="D327" s="2" t="s">
        <v>8</v>
      </c>
      <c r="E327" s="3">
        <v>372</v>
      </c>
      <c r="F327" s="2" t="s">
        <v>9</v>
      </c>
      <c r="G327" s="2" t="s">
        <v>285</v>
      </c>
      <c r="H327" s="4">
        <f>[1]Worksheet!G338*1.2</f>
        <v>32.4</v>
      </c>
      <c r="I327" s="10">
        <f t="shared" si="5"/>
        <v>38.879999999999995</v>
      </c>
    </row>
    <row r="328" spans="1:9" x14ac:dyDescent="0.2">
      <c r="A328" s="9" t="s">
        <v>108</v>
      </c>
      <c r="B328" s="2">
        <v>2022</v>
      </c>
      <c r="C328" s="2" t="s">
        <v>56</v>
      </c>
      <c r="D328" s="2" t="s">
        <v>8</v>
      </c>
      <c r="E328" s="3">
        <v>6</v>
      </c>
      <c r="F328" s="2" t="s">
        <v>9</v>
      </c>
      <c r="G328" s="2" t="s">
        <v>285</v>
      </c>
      <c r="H328" s="4">
        <f>[1]Worksheet!G339*1.2</f>
        <v>40.799999999999997</v>
      </c>
      <c r="I328" s="10">
        <f t="shared" si="5"/>
        <v>48.959999999999994</v>
      </c>
    </row>
    <row r="329" spans="1:9" x14ac:dyDescent="0.2">
      <c r="A329" s="9" t="s">
        <v>109</v>
      </c>
      <c r="B329" s="2">
        <v>2000</v>
      </c>
      <c r="C329" s="2" t="s">
        <v>35</v>
      </c>
      <c r="D329" s="2" t="s">
        <v>8</v>
      </c>
      <c r="E329" s="3">
        <v>6</v>
      </c>
      <c r="F329" s="2" t="s">
        <v>18</v>
      </c>
      <c r="G329" s="2" t="s">
        <v>285</v>
      </c>
      <c r="H329" s="4">
        <f>[1]Worksheet!G340*1.2</f>
        <v>750</v>
      </c>
      <c r="I329" s="10">
        <f t="shared" si="5"/>
        <v>900</v>
      </c>
    </row>
    <row r="330" spans="1:9" x14ac:dyDescent="0.2">
      <c r="A330" s="9" t="s">
        <v>109</v>
      </c>
      <c r="B330" s="2">
        <v>2006</v>
      </c>
      <c r="C330" s="2" t="s">
        <v>35</v>
      </c>
      <c r="D330" s="2" t="s">
        <v>8</v>
      </c>
      <c r="E330" s="3">
        <v>24</v>
      </c>
      <c r="F330" s="2" t="s">
        <v>36</v>
      </c>
      <c r="G330" s="2" t="s">
        <v>285</v>
      </c>
      <c r="H330" s="4">
        <f>[1]Worksheet!G341*1.2</f>
        <v>378</v>
      </c>
      <c r="I330" s="10">
        <f t="shared" si="5"/>
        <v>453.59999999999997</v>
      </c>
    </row>
    <row r="331" spans="1:9" x14ac:dyDescent="0.2">
      <c r="A331" s="9" t="s">
        <v>109</v>
      </c>
      <c r="B331" s="2">
        <v>2007</v>
      </c>
      <c r="C331" s="2" t="s">
        <v>35</v>
      </c>
      <c r="D331" s="2" t="s">
        <v>8</v>
      </c>
      <c r="E331" s="3">
        <v>2</v>
      </c>
      <c r="F331" s="2" t="s">
        <v>18</v>
      </c>
      <c r="G331" s="2" t="s">
        <v>285</v>
      </c>
      <c r="H331" s="4">
        <f>[1]Worksheet!G342*1.2</f>
        <v>258</v>
      </c>
      <c r="I331" s="10">
        <f t="shared" si="5"/>
        <v>309.59999999999997</v>
      </c>
    </row>
    <row r="332" spans="1:9" x14ac:dyDescent="0.2">
      <c r="A332" s="9" t="s">
        <v>109</v>
      </c>
      <c r="B332" s="2">
        <v>2007</v>
      </c>
      <c r="C332" s="2" t="s">
        <v>35</v>
      </c>
      <c r="D332" s="2" t="s">
        <v>8</v>
      </c>
      <c r="E332" s="3">
        <v>12</v>
      </c>
      <c r="F332" s="2" t="s">
        <v>36</v>
      </c>
      <c r="G332" s="2" t="s">
        <v>285</v>
      </c>
      <c r="H332" s="4">
        <f>[1]Worksheet!G343*1.2</f>
        <v>258</v>
      </c>
      <c r="I332" s="10">
        <f t="shared" si="5"/>
        <v>309.59999999999997</v>
      </c>
    </row>
    <row r="333" spans="1:9" x14ac:dyDescent="0.2">
      <c r="A333" s="9" t="s">
        <v>109</v>
      </c>
      <c r="B333" s="2">
        <v>2017</v>
      </c>
      <c r="C333" s="2" t="s">
        <v>35</v>
      </c>
      <c r="D333" s="2" t="s">
        <v>8</v>
      </c>
      <c r="E333" s="3">
        <v>78</v>
      </c>
      <c r="F333" s="2" t="s">
        <v>9</v>
      </c>
      <c r="G333" s="2" t="s">
        <v>285</v>
      </c>
      <c r="H333" s="4">
        <f>[1]Worksheet!G344*1.2</f>
        <v>288</v>
      </c>
      <c r="I333" s="10">
        <f t="shared" si="5"/>
        <v>345.59999999999997</v>
      </c>
    </row>
    <row r="334" spans="1:9" x14ac:dyDescent="0.2">
      <c r="A334" s="9" t="s">
        <v>109</v>
      </c>
      <c r="B334" s="2">
        <v>2019</v>
      </c>
      <c r="C334" s="2" t="s">
        <v>35</v>
      </c>
      <c r="D334" s="2" t="s">
        <v>16</v>
      </c>
      <c r="E334" s="3">
        <v>5</v>
      </c>
      <c r="F334" s="2" t="s">
        <v>15</v>
      </c>
      <c r="G334" s="2" t="s">
        <v>285</v>
      </c>
      <c r="H334" s="4">
        <f>[1]Worksheet!G345*1.2</f>
        <v>708</v>
      </c>
      <c r="I334" s="10">
        <f t="shared" si="5"/>
        <v>849.6</v>
      </c>
    </row>
    <row r="335" spans="1:9" x14ac:dyDescent="0.2">
      <c r="A335" s="9" t="s">
        <v>109</v>
      </c>
      <c r="B335" s="2">
        <v>2020</v>
      </c>
      <c r="C335" s="2" t="s">
        <v>35</v>
      </c>
      <c r="D335" s="2" t="s">
        <v>8</v>
      </c>
      <c r="E335" s="3">
        <v>12</v>
      </c>
      <c r="F335" s="2" t="s">
        <v>9</v>
      </c>
      <c r="G335" s="2" t="s">
        <v>285</v>
      </c>
      <c r="H335" s="4">
        <f>[1]Worksheet!G346*1.2</f>
        <v>360</v>
      </c>
      <c r="I335" s="10">
        <f t="shared" si="5"/>
        <v>432</v>
      </c>
    </row>
    <row r="336" spans="1:9" x14ac:dyDescent="0.2">
      <c r="A336" s="9" t="s">
        <v>109</v>
      </c>
      <c r="B336" s="2">
        <v>2021</v>
      </c>
      <c r="C336" s="2" t="s">
        <v>35</v>
      </c>
      <c r="D336" s="2" t="s">
        <v>8</v>
      </c>
      <c r="E336" s="3">
        <v>72</v>
      </c>
      <c r="F336" s="2" t="s">
        <v>9</v>
      </c>
      <c r="G336" s="2" t="s">
        <v>285</v>
      </c>
      <c r="H336" s="4">
        <f>[1]Worksheet!G347*1.2</f>
        <v>270</v>
      </c>
      <c r="I336" s="10">
        <f t="shared" si="5"/>
        <v>324</v>
      </c>
    </row>
    <row r="337" spans="1:9" x14ac:dyDescent="0.2">
      <c r="A337" s="9" t="s">
        <v>109</v>
      </c>
      <c r="B337" s="2">
        <v>2022</v>
      </c>
      <c r="C337" s="2" t="s">
        <v>35</v>
      </c>
      <c r="D337" s="2" t="s">
        <v>8</v>
      </c>
      <c r="E337" s="3">
        <v>42</v>
      </c>
      <c r="F337" s="2" t="s">
        <v>9</v>
      </c>
      <c r="G337" s="2" t="s">
        <v>285</v>
      </c>
      <c r="H337" s="4">
        <f>[1]Worksheet!G348*1.2</f>
        <v>316.8</v>
      </c>
      <c r="I337" s="10">
        <f t="shared" si="5"/>
        <v>380.16</v>
      </c>
    </row>
    <row r="338" spans="1:9" x14ac:dyDescent="0.2">
      <c r="A338" s="9" t="s">
        <v>110</v>
      </c>
      <c r="B338" s="2">
        <v>2009</v>
      </c>
      <c r="C338" s="2" t="s">
        <v>56</v>
      </c>
      <c r="D338" s="2" t="s">
        <v>8</v>
      </c>
      <c r="E338" s="3">
        <v>6</v>
      </c>
      <c r="F338" s="2" t="s">
        <v>18</v>
      </c>
      <c r="G338" s="2" t="s">
        <v>285</v>
      </c>
      <c r="H338" s="4">
        <f>[1]Worksheet!G349*1.2</f>
        <v>55.199999999999996</v>
      </c>
      <c r="I338" s="10">
        <f t="shared" si="5"/>
        <v>66.239999999999995</v>
      </c>
    </row>
    <row r="339" spans="1:9" x14ac:dyDescent="0.2">
      <c r="A339" s="9" t="s">
        <v>110</v>
      </c>
      <c r="B339" s="2">
        <v>2014</v>
      </c>
      <c r="C339" s="2" t="s">
        <v>56</v>
      </c>
      <c r="D339" s="2" t="s">
        <v>8</v>
      </c>
      <c r="E339" s="3">
        <v>6</v>
      </c>
      <c r="F339" s="2" t="s">
        <v>18</v>
      </c>
      <c r="G339" s="2" t="s">
        <v>285</v>
      </c>
      <c r="H339" s="4">
        <f>[1]Worksheet!G350*1.2</f>
        <v>35.4</v>
      </c>
      <c r="I339" s="10">
        <f t="shared" si="5"/>
        <v>42.48</v>
      </c>
    </row>
    <row r="340" spans="1:9" x14ac:dyDescent="0.2">
      <c r="A340" s="9" t="s">
        <v>110</v>
      </c>
      <c r="B340" s="2">
        <v>2016</v>
      </c>
      <c r="C340" s="2" t="s">
        <v>56</v>
      </c>
      <c r="D340" s="2" t="s">
        <v>8</v>
      </c>
      <c r="E340" s="3">
        <v>900</v>
      </c>
      <c r="F340" s="2" t="s">
        <v>36</v>
      </c>
      <c r="G340" s="2" t="s">
        <v>285</v>
      </c>
      <c r="H340" s="4">
        <f>[1]Worksheet!G351*1.2</f>
        <v>31.2</v>
      </c>
      <c r="I340" s="10">
        <f t="shared" si="5"/>
        <v>37.44</v>
      </c>
    </row>
    <row r="341" spans="1:9" x14ac:dyDescent="0.2">
      <c r="A341" s="9" t="s">
        <v>110</v>
      </c>
      <c r="B341" s="2">
        <v>2020</v>
      </c>
      <c r="C341" s="2" t="s">
        <v>56</v>
      </c>
      <c r="D341" s="2" t="s">
        <v>8</v>
      </c>
      <c r="E341" s="3">
        <v>18</v>
      </c>
      <c r="F341" s="2" t="s">
        <v>9</v>
      </c>
      <c r="G341" s="2" t="s">
        <v>285</v>
      </c>
      <c r="H341" s="4">
        <f>[1]Worksheet!G352*1.2</f>
        <v>28.799999999999997</v>
      </c>
      <c r="I341" s="10">
        <f t="shared" si="5"/>
        <v>34.559999999999995</v>
      </c>
    </row>
    <row r="342" spans="1:9" x14ac:dyDescent="0.2">
      <c r="A342" s="9" t="s">
        <v>111</v>
      </c>
      <c r="B342" s="2">
        <v>2017</v>
      </c>
      <c r="C342" s="2" t="s">
        <v>7</v>
      </c>
      <c r="D342" s="2" t="s">
        <v>8</v>
      </c>
      <c r="E342" s="3">
        <v>12</v>
      </c>
      <c r="F342" s="2" t="s">
        <v>9</v>
      </c>
      <c r="G342" s="2" t="s">
        <v>285</v>
      </c>
      <c r="H342" s="4">
        <f>[1]Worksheet!G353*1.2</f>
        <v>27.36</v>
      </c>
      <c r="I342" s="10">
        <f t="shared" si="5"/>
        <v>32.832000000000001</v>
      </c>
    </row>
    <row r="343" spans="1:9" x14ac:dyDescent="0.2">
      <c r="A343" s="9" t="s">
        <v>112</v>
      </c>
      <c r="B343" s="2">
        <v>2017</v>
      </c>
      <c r="C343" s="2" t="s">
        <v>11</v>
      </c>
      <c r="D343" s="2" t="s">
        <v>8</v>
      </c>
      <c r="E343" s="3">
        <v>54</v>
      </c>
      <c r="F343" s="2" t="s">
        <v>9</v>
      </c>
      <c r="G343" s="2" t="s">
        <v>285</v>
      </c>
      <c r="H343" s="4">
        <f>[1]Worksheet!G354*1.2</f>
        <v>23.939999999999998</v>
      </c>
      <c r="I343" s="10">
        <f t="shared" si="5"/>
        <v>28.727999999999998</v>
      </c>
    </row>
    <row r="344" spans="1:9" x14ac:dyDescent="0.2">
      <c r="A344" s="9" t="s">
        <v>112</v>
      </c>
      <c r="B344" s="2">
        <v>2017</v>
      </c>
      <c r="C344" s="2" t="s">
        <v>11</v>
      </c>
      <c r="D344" s="2" t="s">
        <v>8</v>
      </c>
      <c r="E344" s="3">
        <v>240</v>
      </c>
      <c r="F344" s="2" t="s">
        <v>36</v>
      </c>
      <c r="G344" s="2" t="s">
        <v>285</v>
      </c>
      <c r="H344" s="4">
        <f>[1]Worksheet!G355*1.2</f>
        <v>23.939999999999998</v>
      </c>
      <c r="I344" s="10">
        <f t="shared" si="5"/>
        <v>28.727999999999998</v>
      </c>
    </row>
    <row r="345" spans="1:9" x14ac:dyDescent="0.2">
      <c r="A345" s="9" t="s">
        <v>112</v>
      </c>
      <c r="B345" s="2">
        <v>2017</v>
      </c>
      <c r="C345" s="2" t="s">
        <v>11</v>
      </c>
      <c r="D345" s="2" t="s">
        <v>8</v>
      </c>
      <c r="E345" s="3">
        <v>252</v>
      </c>
      <c r="F345" s="2" t="s">
        <v>9</v>
      </c>
      <c r="G345" s="2" t="s">
        <v>285</v>
      </c>
      <c r="H345" s="4">
        <f>[1]Worksheet!G356*1.2</f>
        <v>23.939999999999998</v>
      </c>
      <c r="I345" s="10">
        <f t="shared" si="5"/>
        <v>28.727999999999998</v>
      </c>
    </row>
    <row r="346" spans="1:9" x14ac:dyDescent="0.2">
      <c r="A346" s="9" t="s">
        <v>113</v>
      </c>
      <c r="B346" s="2">
        <v>1981</v>
      </c>
      <c r="C346" s="2" t="s">
        <v>30</v>
      </c>
      <c r="D346" s="2" t="s">
        <v>85</v>
      </c>
      <c r="E346" s="3">
        <v>1</v>
      </c>
      <c r="F346" s="2" t="s">
        <v>15</v>
      </c>
      <c r="G346" s="2" t="s">
        <v>285</v>
      </c>
      <c r="H346" s="4">
        <f>[1]Worksheet!G357*1.2</f>
        <v>6600</v>
      </c>
      <c r="I346" s="10">
        <f t="shared" si="5"/>
        <v>7920</v>
      </c>
    </row>
    <row r="347" spans="1:9" x14ac:dyDescent="0.2">
      <c r="A347" s="9" t="s">
        <v>113</v>
      </c>
      <c r="B347" s="2">
        <v>1981</v>
      </c>
      <c r="C347" s="2" t="s">
        <v>30</v>
      </c>
      <c r="D347" s="2" t="s">
        <v>8</v>
      </c>
      <c r="E347" s="3">
        <v>3</v>
      </c>
      <c r="F347" s="2" t="s">
        <v>15</v>
      </c>
      <c r="G347" s="2" t="s">
        <v>285</v>
      </c>
      <c r="H347" s="4">
        <f>[1]Worksheet!G358*1.2</f>
        <v>1680</v>
      </c>
      <c r="I347" s="10">
        <f t="shared" si="5"/>
        <v>2016</v>
      </c>
    </row>
    <row r="348" spans="1:9" x14ac:dyDescent="0.2">
      <c r="A348" s="9" t="s">
        <v>113</v>
      </c>
      <c r="B348" s="2">
        <v>1981</v>
      </c>
      <c r="C348" s="2" t="s">
        <v>30</v>
      </c>
      <c r="D348" s="2" t="s">
        <v>16</v>
      </c>
      <c r="E348" s="3">
        <v>6</v>
      </c>
      <c r="F348" s="2" t="s">
        <v>24</v>
      </c>
      <c r="G348" s="2" t="s">
        <v>285</v>
      </c>
      <c r="H348" s="4">
        <f>[1]Worksheet!G359*1.2</f>
        <v>1860</v>
      </c>
      <c r="I348" s="10">
        <f t="shared" si="5"/>
        <v>2232</v>
      </c>
    </row>
    <row r="349" spans="1:9" x14ac:dyDescent="0.2">
      <c r="A349" s="9" t="s">
        <v>113</v>
      </c>
      <c r="B349" s="2">
        <v>1981</v>
      </c>
      <c r="C349" s="2" t="s">
        <v>30</v>
      </c>
      <c r="D349" s="2" t="s">
        <v>8</v>
      </c>
      <c r="E349" s="3">
        <v>12</v>
      </c>
      <c r="F349" s="2" t="s">
        <v>36</v>
      </c>
      <c r="G349" s="2" t="s">
        <v>285</v>
      </c>
      <c r="H349" s="4">
        <f>[1]Worksheet!G360*1.2</f>
        <v>1680</v>
      </c>
      <c r="I349" s="10">
        <f t="shared" si="5"/>
        <v>2016</v>
      </c>
    </row>
    <row r="350" spans="1:9" x14ac:dyDescent="0.2">
      <c r="A350" s="9" t="s">
        <v>113</v>
      </c>
      <c r="B350" s="2">
        <v>1983</v>
      </c>
      <c r="C350" s="2" t="s">
        <v>30</v>
      </c>
      <c r="D350" s="2" t="s">
        <v>8</v>
      </c>
      <c r="E350" s="3">
        <v>5</v>
      </c>
      <c r="F350" s="2" t="s">
        <v>15</v>
      </c>
      <c r="G350" s="2" t="s">
        <v>285</v>
      </c>
      <c r="H350" s="4">
        <f>[1]Worksheet!G361*1.2</f>
        <v>1164</v>
      </c>
      <c r="I350" s="10">
        <f t="shared" si="5"/>
        <v>1396.8</v>
      </c>
    </row>
    <row r="351" spans="1:9" x14ac:dyDescent="0.2">
      <c r="A351" s="9" t="s">
        <v>113</v>
      </c>
      <c r="B351" s="2">
        <v>1983</v>
      </c>
      <c r="C351" s="2" t="s">
        <v>30</v>
      </c>
      <c r="D351" s="2" t="s">
        <v>8</v>
      </c>
      <c r="E351" s="3">
        <v>12</v>
      </c>
      <c r="F351" s="2" t="s">
        <v>18</v>
      </c>
      <c r="G351" s="2" t="s">
        <v>285</v>
      </c>
      <c r="H351" s="4">
        <f>[1]Worksheet!G362*1.2</f>
        <v>1164</v>
      </c>
      <c r="I351" s="10">
        <f t="shared" si="5"/>
        <v>1396.8</v>
      </c>
    </row>
    <row r="352" spans="1:9" x14ac:dyDescent="0.2">
      <c r="A352" s="9" t="s">
        <v>113</v>
      </c>
      <c r="B352" s="2">
        <v>2004</v>
      </c>
      <c r="C352" s="2" t="s">
        <v>30</v>
      </c>
      <c r="D352" s="2" t="s">
        <v>8</v>
      </c>
      <c r="E352" s="3">
        <v>2</v>
      </c>
      <c r="F352" s="2" t="s">
        <v>18</v>
      </c>
      <c r="G352" s="2" t="s">
        <v>285</v>
      </c>
      <c r="H352" s="4">
        <f>[1]Worksheet!G363*1.2</f>
        <v>840</v>
      </c>
      <c r="I352" s="10">
        <f t="shared" si="5"/>
        <v>1008</v>
      </c>
    </row>
    <row r="353" spans="1:9" x14ac:dyDescent="0.2">
      <c r="A353" s="9" t="s">
        <v>113</v>
      </c>
      <c r="B353" s="2">
        <v>2007</v>
      </c>
      <c r="C353" s="2" t="s">
        <v>30</v>
      </c>
      <c r="D353" s="2" t="s">
        <v>8</v>
      </c>
      <c r="E353" s="3">
        <v>4</v>
      </c>
      <c r="F353" s="2" t="s">
        <v>15</v>
      </c>
      <c r="G353" s="2" t="s">
        <v>285</v>
      </c>
      <c r="H353" s="4">
        <f>[1]Worksheet!G364*1.2</f>
        <v>804</v>
      </c>
      <c r="I353" s="10">
        <f t="shared" si="5"/>
        <v>964.8</v>
      </c>
    </row>
    <row r="354" spans="1:9" x14ac:dyDescent="0.2">
      <c r="A354" s="9" t="s">
        <v>113</v>
      </c>
      <c r="B354" s="2">
        <v>2013</v>
      </c>
      <c r="C354" s="2" t="s">
        <v>30</v>
      </c>
      <c r="D354" s="2" t="s">
        <v>8</v>
      </c>
      <c r="E354" s="3">
        <v>60</v>
      </c>
      <c r="F354" s="2" t="s">
        <v>9</v>
      </c>
      <c r="G354" s="2" t="s">
        <v>285</v>
      </c>
      <c r="H354" s="4">
        <f>[1]Worksheet!G365*1.2</f>
        <v>882</v>
      </c>
      <c r="I354" s="10">
        <f t="shared" si="5"/>
        <v>1058.3999999999999</v>
      </c>
    </row>
    <row r="355" spans="1:9" x14ac:dyDescent="0.2">
      <c r="A355" s="9" t="s">
        <v>113</v>
      </c>
      <c r="B355" s="2">
        <v>2014</v>
      </c>
      <c r="C355" s="2" t="s">
        <v>30</v>
      </c>
      <c r="D355" s="2" t="s">
        <v>8</v>
      </c>
      <c r="E355" s="3">
        <v>6</v>
      </c>
      <c r="F355" s="2" t="s">
        <v>9</v>
      </c>
      <c r="G355" s="2" t="s">
        <v>285</v>
      </c>
      <c r="H355" s="4">
        <f>[1]Worksheet!G366*1.2</f>
        <v>804</v>
      </c>
      <c r="I355" s="10">
        <f t="shared" si="5"/>
        <v>964.8</v>
      </c>
    </row>
    <row r="356" spans="1:9" x14ac:dyDescent="0.2">
      <c r="A356" s="9" t="s">
        <v>113</v>
      </c>
      <c r="B356" s="2">
        <v>2014</v>
      </c>
      <c r="C356" s="2" t="s">
        <v>30</v>
      </c>
      <c r="D356" s="2" t="s">
        <v>8</v>
      </c>
      <c r="E356" s="3">
        <v>12</v>
      </c>
      <c r="F356" s="2" t="s">
        <v>36</v>
      </c>
      <c r="G356" s="2" t="s">
        <v>285</v>
      </c>
      <c r="H356" s="4">
        <f>[1]Worksheet!G367*1.2</f>
        <v>804</v>
      </c>
      <c r="I356" s="10">
        <f t="shared" si="5"/>
        <v>964.8</v>
      </c>
    </row>
    <row r="357" spans="1:9" x14ac:dyDescent="0.2">
      <c r="A357" s="9" t="s">
        <v>113</v>
      </c>
      <c r="B357" s="2">
        <v>2015</v>
      </c>
      <c r="C357" s="2" t="s">
        <v>30</v>
      </c>
      <c r="D357" s="2" t="s">
        <v>8</v>
      </c>
      <c r="E357" s="3">
        <v>36</v>
      </c>
      <c r="F357" s="2" t="s">
        <v>9</v>
      </c>
      <c r="G357" s="2" t="s">
        <v>285</v>
      </c>
      <c r="H357" s="4">
        <f>[1]Worksheet!G368*1.2</f>
        <v>852</v>
      </c>
      <c r="I357" s="10">
        <f t="shared" si="5"/>
        <v>1022.4</v>
      </c>
    </row>
    <row r="358" spans="1:9" x14ac:dyDescent="0.2">
      <c r="A358" s="9" t="s">
        <v>113</v>
      </c>
      <c r="B358" s="2">
        <v>2017</v>
      </c>
      <c r="C358" s="2" t="s">
        <v>30</v>
      </c>
      <c r="D358" s="2" t="s">
        <v>8</v>
      </c>
      <c r="E358" s="3">
        <v>3</v>
      </c>
      <c r="F358" s="2" t="s">
        <v>24</v>
      </c>
      <c r="G358" s="2" t="s">
        <v>285</v>
      </c>
      <c r="H358" s="4">
        <f>[1]Worksheet!G369*1.2</f>
        <v>840</v>
      </c>
      <c r="I358" s="10">
        <f t="shared" si="5"/>
        <v>1008</v>
      </c>
    </row>
    <row r="359" spans="1:9" x14ac:dyDescent="0.2">
      <c r="A359" s="9" t="s">
        <v>113</v>
      </c>
      <c r="B359" s="2">
        <v>2018</v>
      </c>
      <c r="C359" s="2" t="s">
        <v>30</v>
      </c>
      <c r="D359" s="2" t="s">
        <v>16</v>
      </c>
      <c r="E359" s="3">
        <v>1</v>
      </c>
      <c r="F359" s="2" t="s">
        <v>114</v>
      </c>
      <c r="G359" s="2" t="s">
        <v>285</v>
      </c>
      <c r="H359" s="4">
        <f>[1]Worksheet!G370*1.2</f>
        <v>1800</v>
      </c>
      <c r="I359" s="10">
        <f t="shared" si="5"/>
        <v>2160</v>
      </c>
    </row>
    <row r="360" spans="1:9" x14ac:dyDescent="0.2">
      <c r="A360" s="9" t="s">
        <v>113</v>
      </c>
      <c r="B360" s="2">
        <v>2018</v>
      </c>
      <c r="C360" s="2" t="s">
        <v>30</v>
      </c>
      <c r="D360" s="2" t="s">
        <v>16</v>
      </c>
      <c r="E360" s="3">
        <v>1</v>
      </c>
      <c r="F360" s="2" t="s">
        <v>115</v>
      </c>
      <c r="G360" s="2" t="s">
        <v>285</v>
      </c>
      <c r="H360" s="4">
        <f>[1]Worksheet!G371*1.2</f>
        <v>1800</v>
      </c>
      <c r="I360" s="10">
        <f t="shared" si="5"/>
        <v>2160</v>
      </c>
    </row>
    <row r="361" spans="1:9" x14ac:dyDescent="0.2">
      <c r="A361" s="9" t="s">
        <v>113</v>
      </c>
      <c r="B361" s="2">
        <v>2018</v>
      </c>
      <c r="C361" s="2" t="s">
        <v>30</v>
      </c>
      <c r="D361" s="2" t="s">
        <v>16</v>
      </c>
      <c r="E361" s="3">
        <v>30</v>
      </c>
      <c r="F361" s="2" t="s">
        <v>15</v>
      </c>
      <c r="G361" s="2" t="s">
        <v>285</v>
      </c>
      <c r="H361" s="4">
        <f>[1]Worksheet!G372*1.2</f>
        <v>1800</v>
      </c>
      <c r="I361" s="10">
        <f t="shared" si="5"/>
        <v>2160</v>
      </c>
    </row>
    <row r="362" spans="1:9" x14ac:dyDescent="0.2">
      <c r="A362" s="9" t="s">
        <v>113</v>
      </c>
      <c r="B362" s="2">
        <v>2018</v>
      </c>
      <c r="C362" s="2" t="s">
        <v>30</v>
      </c>
      <c r="D362" s="2" t="s">
        <v>8</v>
      </c>
      <c r="E362" s="3">
        <v>45</v>
      </c>
      <c r="F362" s="2" t="s">
        <v>24</v>
      </c>
      <c r="G362" s="2" t="s">
        <v>285</v>
      </c>
      <c r="H362" s="4">
        <f>[1]Worksheet!G373*1.2</f>
        <v>986.4</v>
      </c>
      <c r="I362" s="10">
        <f t="shared" si="5"/>
        <v>1183.6799999999998</v>
      </c>
    </row>
    <row r="363" spans="1:9" x14ac:dyDescent="0.2">
      <c r="A363" s="9" t="s">
        <v>113</v>
      </c>
      <c r="B363" s="2">
        <v>2018</v>
      </c>
      <c r="C363" s="2" t="s">
        <v>30</v>
      </c>
      <c r="D363" s="2" t="s">
        <v>8</v>
      </c>
      <c r="E363" s="3">
        <v>120</v>
      </c>
      <c r="F363" s="2" t="s">
        <v>9</v>
      </c>
      <c r="G363" s="2" t="s">
        <v>285</v>
      </c>
      <c r="H363" s="4">
        <f>[1]Worksheet!G374*1.2</f>
        <v>986.4</v>
      </c>
      <c r="I363" s="10">
        <f t="shared" si="5"/>
        <v>1183.6799999999998</v>
      </c>
    </row>
    <row r="364" spans="1:9" x14ac:dyDescent="0.2">
      <c r="A364" s="9" t="s">
        <v>113</v>
      </c>
      <c r="B364" s="2">
        <v>2019</v>
      </c>
      <c r="C364" s="2" t="s">
        <v>30</v>
      </c>
      <c r="D364" s="2" t="s">
        <v>8</v>
      </c>
      <c r="E364" s="3">
        <v>2</v>
      </c>
      <c r="F364" s="2" t="s">
        <v>15</v>
      </c>
      <c r="G364" s="2" t="s">
        <v>285</v>
      </c>
      <c r="H364" s="4">
        <f>[1]Worksheet!G375*1.2</f>
        <v>948</v>
      </c>
      <c r="I364" s="10">
        <f t="shared" si="5"/>
        <v>1137.5999999999999</v>
      </c>
    </row>
    <row r="365" spans="1:9" x14ac:dyDescent="0.2">
      <c r="A365" s="9" t="s">
        <v>113</v>
      </c>
      <c r="B365" s="2">
        <v>2019</v>
      </c>
      <c r="C365" s="2" t="s">
        <v>30</v>
      </c>
      <c r="D365" s="2" t="s">
        <v>8</v>
      </c>
      <c r="E365" s="3">
        <v>6</v>
      </c>
      <c r="F365" s="2" t="s">
        <v>9</v>
      </c>
      <c r="G365" s="2" t="s">
        <v>285</v>
      </c>
      <c r="H365" s="4">
        <f>[1]Worksheet!G376*1.2</f>
        <v>948</v>
      </c>
      <c r="I365" s="10">
        <f t="shared" si="5"/>
        <v>1137.5999999999999</v>
      </c>
    </row>
    <row r="366" spans="1:9" x14ac:dyDescent="0.2">
      <c r="A366" s="9" t="s">
        <v>113</v>
      </c>
      <c r="B366" s="2">
        <v>2019</v>
      </c>
      <c r="C366" s="2" t="s">
        <v>30</v>
      </c>
      <c r="D366" s="2" t="s">
        <v>8</v>
      </c>
      <c r="E366" s="3">
        <v>60</v>
      </c>
      <c r="F366" s="2" t="s">
        <v>9</v>
      </c>
      <c r="G366" s="2" t="s">
        <v>285</v>
      </c>
      <c r="H366" s="4">
        <f>[1]Worksheet!G377*1.2</f>
        <v>948</v>
      </c>
      <c r="I366" s="10">
        <f t="shared" si="5"/>
        <v>1137.5999999999999</v>
      </c>
    </row>
    <row r="367" spans="1:9" x14ac:dyDescent="0.2">
      <c r="A367" s="9" t="s">
        <v>113</v>
      </c>
      <c r="B367" s="2">
        <v>2020</v>
      </c>
      <c r="C367" s="2" t="s">
        <v>30</v>
      </c>
      <c r="D367" s="2" t="s">
        <v>8</v>
      </c>
      <c r="E367" s="3">
        <v>1</v>
      </c>
      <c r="F367" s="2" t="s">
        <v>18</v>
      </c>
      <c r="G367" s="2" t="s">
        <v>285</v>
      </c>
      <c r="H367" s="4">
        <f>[1]Worksheet!G378*1.2</f>
        <v>690</v>
      </c>
      <c r="I367" s="10">
        <f t="shared" si="5"/>
        <v>828</v>
      </c>
    </row>
    <row r="368" spans="1:9" x14ac:dyDescent="0.2">
      <c r="A368" s="9" t="s">
        <v>113</v>
      </c>
      <c r="B368" s="2">
        <v>2021</v>
      </c>
      <c r="C368" s="2" t="s">
        <v>30</v>
      </c>
      <c r="D368" s="2" t="s">
        <v>8</v>
      </c>
      <c r="E368" s="3">
        <v>12</v>
      </c>
      <c r="F368" s="2" t="s">
        <v>9</v>
      </c>
      <c r="G368" s="2" t="s">
        <v>285</v>
      </c>
      <c r="H368" s="4">
        <f>[1]Worksheet!G379*1.2</f>
        <v>600</v>
      </c>
      <c r="I368" s="10">
        <f t="shared" si="5"/>
        <v>720</v>
      </c>
    </row>
    <row r="369" spans="1:9" x14ac:dyDescent="0.2">
      <c r="A369" s="9" t="s">
        <v>113</v>
      </c>
      <c r="B369" s="2">
        <v>2022</v>
      </c>
      <c r="C369" s="2" t="s">
        <v>30</v>
      </c>
      <c r="D369" s="2" t="s">
        <v>8</v>
      </c>
      <c r="E369" s="3">
        <v>30</v>
      </c>
      <c r="F369" s="2" t="s">
        <v>9</v>
      </c>
      <c r="G369" s="2" t="s">
        <v>285</v>
      </c>
      <c r="H369" s="4">
        <f>[1]Worksheet!G380*1.2</f>
        <v>696</v>
      </c>
      <c r="I369" s="10">
        <f t="shared" si="5"/>
        <v>835.19999999999993</v>
      </c>
    </row>
    <row r="370" spans="1:9" x14ac:dyDescent="0.2">
      <c r="A370" s="9" t="s">
        <v>116</v>
      </c>
      <c r="B370" s="2">
        <v>2007</v>
      </c>
      <c r="C370" s="2" t="s">
        <v>66</v>
      </c>
      <c r="D370" s="2" t="s">
        <v>8</v>
      </c>
      <c r="E370" s="3">
        <v>1</v>
      </c>
      <c r="F370" s="2" t="s">
        <v>18</v>
      </c>
      <c r="G370" s="2" t="s">
        <v>285</v>
      </c>
      <c r="H370" s="4">
        <f>[1]Worksheet!G381*1.2</f>
        <v>429.59999999999997</v>
      </c>
      <c r="I370" s="10">
        <f t="shared" si="5"/>
        <v>515.52</v>
      </c>
    </row>
    <row r="371" spans="1:9" x14ac:dyDescent="0.2">
      <c r="A371" s="9" t="s">
        <v>117</v>
      </c>
      <c r="B371" s="2">
        <v>1999</v>
      </c>
      <c r="C371" s="2" t="s">
        <v>52</v>
      </c>
      <c r="D371" s="2" t="s">
        <v>8</v>
      </c>
      <c r="E371" s="3">
        <v>6</v>
      </c>
      <c r="F371" s="2" t="s">
        <v>9</v>
      </c>
      <c r="G371" s="2" t="s">
        <v>285</v>
      </c>
      <c r="H371" s="4">
        <f>[1]Worksheet!G382*1.2</f>
        <v>68.399999999999991</v>
      </c>
      <c r="I371" s="10">
        <f t="shared" si="5"/>
        <v>82.079999999999984</v>
      </c>
    </row>
    <row r="372" spans="1:9" x14ac:dyDescent="0.2">
      <c r="A372" s="9" t="s">
        <v>117</v>
      </c>
      <c r="B372" s="2">
        <v>2014</v>
      </c>
      <c r="C372" s="2" t="s">
        <v>52</v>
      </c>
      <c r="D372" s="2" t="s">
        <v>8</v>
      </c>
      <c r="E372" s="3">
        <v>12</v>
      </c>
      <c r="F372" s="2" t="s">
        <v>36</v>
      </c>
      <c r="G372" s="2" t="s">
        <v>285</v>
      </c>
      <c r="H372" s="4">
        <f>[1]Worksheet!G383*1.2</f>
        <v>39.6</v>
      </c>
      <c r="I372" s="10">
        <f t="shared" si="5"/>
        <v>47.52</v>
      </c>
    </row>
    <row r="373" spans="1:9" x14ac:dyDescent="0.2">
      <c r="A373" s="9" t="s">
        <v>117</v>
      </c>
      <c r="B373" s="2">
        <v>2020</v>
      </c>
      <c r="C373" s="2" t="s">
        <v>52</v>
      </c>
      <c r="D373" s="2" t="s">
        <v>8</v>
      </c>
      <c r="E373" s="3">
        <v>36</v>
      </c>
      <c r="F373" s="2" t="s">
        <v>9</v>
      </c>
      <c r="G373" s="2" t="s">
        <v>285</v>
      </c>
      <c r="H373" s="4">
        <f>[1]Worksheet!G384*1.2</f>
        <v>37.44</v>
      </c>
      <c r="I373" s="10">
        <f t="shared" si="5"/>
        <v>44.927999999999997</v>
      </c>
    </row>
    <row r="374" spans="1:9" x14ac:dyDescent="0.2">
      <c r="A374" s="9" t="s">
        <v>117</v>
      </c>
      <c r="B374" s="2">
        <v>2021</v>
      </c>
      <c r="C374" s="2" t="s">
        <v>52</v>
      </c>
      <c r="D374" s="2" t="s">
        <v>8</v>
      </c>
      <c r="E374" s="3">
        <v>864</v>
      </c>
      <c r="F374" s="2" t="s">
        <v>9</v>
      </c>
      <c r="G374" s="2" t="s">
        <v>285</v>
      </c>
      <c r="H374" s="4">
        <f>[1]Worksheet!G385*1.2</f>
        <v>30.24</v>
      </c>
      <c r="I374" s="10">
        <f t="shared" si="5"/>
        <v>36.287999999999997</v>
      </c>
    </row>
    <row r="375" spans="1:9" x14ac:dyDescent="0.2">
      <c r="A375" s="9" t="s">
        <v>117</v>
      </c>
      <c r="B375" s="2">
        <v>2022</v>
      </c>
      <c r="C375" s="2" t="s">
        <v>52</v>
      </c>
      <c r="D375" s="2" t="s">
        <v>8</v>
      </c>
      <c r="E375" s="3">
        <v>300</v>
      </c>
      <c r="F375" s="2" t="s">
        <v>9</v>
      </c>
      <c r="G375" s="2" t="s">
        <v>285</v>
      </c>
      <c r="H375" s="4">
        <f>[1]Worksheet!G386*1.2</f>
        <v>40.799999999999997</v>
      </c>
      <c r="I375" s="10">
        <f t="shared" si="5"/>
        <v>48.959999999999994</v>
      </c>
    </row>
    <row r="376" spans="1:9" x14ac:dyDescent="0.2">
      <c r="A376" s="9" t="s">
        <v>118</v>
      </c>
      <c r="B376" s="2">
        <v>2013</v>
      </c>
      <c r="C376" s="2" t="s">
        <v>47</v>
      </c>
      <c r="D376" s="2" t="s">
        <v>8</v>
      </c>
      <c r="E376" s="3">
        <v>1</v>
      </c>
      <c r="F376" s="2" t="s">
        <v>18</v>
      </c>
      <c r="G376" s="2" t="s">
        <v>285</v>
      </c>
      <c r="H376" s="4">
        <f>[1]Worksheet!G387*1.2</f>
        <v>36</v>
      </c>
      <c r="I376" s="10">
        <f t="shared" si="5"/>
        <v>43.199999999999996</v>
      </c>
    </row>
    <row r="377" spans="1:9" x14ac:dyDescent="0.2">
      <c r="A377" s="9" t="s">
        <v>118</v>
      </c>
      <c r="B377" s="2">
        <v>2021</v>
      </c>
      <c r="C377" s="2" t="s">
        <v>47</v>
      </c>
      <c r="D377" s="2" t="s">
        <v>8</v>
      </c>
      <c r="E377" s="3">
        <v>354</v>
      </c>
      <c r="F377" s="2" t="s">
        <v>19</v>
      </c>
      <c r="G377" s="2" t="s">
        <v>285</v>
      </c>
      <c r="H377" s="4">
        <f>[1]Worksheet!G388*1.2</f>
        <v>38.4</v>
      </c>
      <c r="I377" s="10">
        <f t="shared" si="5"/>
        <v>46.08</v>
      </c>
    </row>
    <row r="378" spans="1:9" x14ac:dyDescent="0.2">
      <c r="A378" s="9" t="s">
        <v>118</v>
      </c>
      <c r="B378" s="2">
        <v>2022</v>
      </c>
      <c r="C378" s="2" t="s">
        <v>47</v>
      </c>
      <c r="D378" s="2" t="s">
        <v>8</v>
      </c>
      <c r="E378" s="3">
        <v>282</v>
      </c>
      <c r="F378" s="2" t="s">
        <v>9</v>
      </c>
      <c r="G378" s="2" t="s">
        <v>285</v>
      </c>
      <c r="H378" s="4">
        <f>[1]Worksheet!G389*1.2</f>
        <v>47.52</v>
      </c>
      <c r="I378" s="10">
        <f t="shared" si="5"/>
        <v>57.024000000000001</v>
      </c>
    </row>
    <row r="379" spans="1:9" x14ac:dyDescent="0.2">
      <c r="A379" s="9" t="s">
        <v>119</v>
      </c>
      <c r="B379" s="2">
        <v>2001</v>
      </c>
      <c r="C379" s="2" t="s">
        <v>56</v>
      </c>
      <c r="D379" s="2" t="s">
        <v>8</v>
      </c>
      <c r="E379" s="3">
        <v>48</v>
      </c>
      <c r="F379" s="2" t="s">
        <v>36</v>
      </c>
      <c r="G379" s="2" t="s">
        <v>285</v>
      </c>
      <c r="H379" s="4">
        <f>[1]Worksheet!G390*1.2</f>
        <v>24</v>
      </c>
      <c r="I379" s="10">
        <f t="shared" si="5"/>
        <v>28.799999999999997</v>
      </c>
    </row>
    <row r="380" spans="1:9" x14ac:dyDescent="0.2">
      <c r="A380" s="9" t="s">
        <v>119</v>
      </c>
      <c r="B380" s="2">
        <v>2012</v>
      </c>
      <c r="C380" s="2" t="s">
        <v>56</v>
      </c>
      <c r="D380" s="2" t="s">
        <v>8</v>
      </c>
      <c r="E380" s="3">
        <v>120</v>
      </c>
      <c r="F380" s="2" t="s">
        <v>28</v>
      </c>
      <c r="G380" s="2" t="s">
        <v>285</v>
      </c>
      <c r="H380" s="4">
        <f>[1]Worksheet!G391*1.2</f>
        <v>10.799999999999999</v>
      </c>
      <c r="I380" s="10">
        <f t="shared" si="5"/>
        <v>12.959999999999999</v>
      </c>
    </row>
    <row r="381" spans="1:9" x14ac:dyDescent="0.2">
      <c r="A381" s="9" t="s">
        <v>120</v>
      </c>
      <c r="B381" s="2">
        <v>2017</v>
      </c>
      <c r="C381" s="2" t="s">
        <v>32</v>
      </c>
      <c r="D381" s="2" t="s">
        <v>8</v>
      </c>
      <c r="E381" s="3">
        <v>3</v>
      </c>
      <c r="F381" s="2" t="s">
        <v>18</v>
      </c>
      <c r="G381" s="2" t="s">
        <v>285</v>
      </c>
      <c r="H381" s="4">
        <f>[1]Worksheet!G392*1.2</f>
        <v>57.599999999999994</v>
      </c>
      <c r="I381" s="10">
        <f t="shared" si="5"/>
        <v>69.11999999999999</v>
      </c>
    </row>
    <row r="382" spans="1:9" x14ac:dyDescent="0.2">
      <c r="A382" s="9" t="s">
        <v>120</v>
      </c>
      <c r="B382" s="2">
        <v>2017</v>
      </c>
      <c r="C382" s="2" t="s">
        <v>32</v>
      </c>
      <c r="D382" s="2" t="s">
        <v>8</v>
      </c>
      <c r="E382" s="3">
        <v>12</v>
      </c>
      <c r="F382" s="2" t="s">
        <v>9</v>
      </c>
      <c r="G382" s="2" t="s">
        <v>285</v>
      </c>
      <c r="H382" s="4">
        <f>[1]Worksheet!G393*1.2</f>
        <v>57.599999999999994</v>
      </c>
      <c r="I382" s="10">
        <f t="shared" si="5"/>
        <v>69.11999999999999</v>
      </c>
    </row>
    <row r="383" spans="1:9" x14ac:dyDescent="0.2">
      <c r="A383" s="9" t="s">
        <v>120</v>
      </c>
      <c r="B383" s="2">
        <v>2019</v>
      </c>
      <c r="C383" s="2" t="s">
        <v>32</v>
      </c>
      <c r="D383" s="2" t="s">
        <v>8</v>
      </c>
      <c r="E383" s="3">
        <v>6</v>
      </c>
      <c r="F383" s="2" t="s">
        <v>9</v>
      </c>
      <c r="G383" s="2" t="s">
        <v>285</v>
      </c>
      <c r="H383" s="4">
        <f>[1]Worksheet!G394*1.2</f>
        <v>78</v>
      </c>
      <c r="I383" s="10">
        <f t="shared" si="5"/>
        <v>93.6</v>
      </c>
    </row>
    <row r="384" spans="1:9" x14ac:dyDescent="0.2">
      <c r="A384" s="9" t="s">
        <v>120</v>
      </c>
      <c r="B384" s="2">
        <v>2021</v>
      </c>
      <c r="C384" s="2" t="s">
        <v>32</v>
      </c>
      <c r="D384" s="2" t="s">
        <v>8</v>
      </c>
      <c r="E384" s="3">
        <v>54</v>
      </c>
      <c r="F384" s="2" t="s">
        <v>9</v>
      </c>
      <c r="G384" s="2" t="s">
        <v>285</v>
      </c>
      <c r="H384" s="4">
        <f>[1]Worksheet!G395*1.2</f>
        <v>66.239999999999995</v>
      </c>
      <c r="I384" s="10">
        <f t="shared" si="5"/>
        <v>79.487999999999985</v>
      </c>
    </row>
    <row r="385" spans="1:9" x14ac:dyDescent="0.2">
      <c r="A385" s="9" t="s">
        <v>121</v>
      </c>
      <c r="B385" s="2">
        <v>2009</v>
      </c>
      <c r="C385" s="2" t="s">
        <v>11</v>
      </c>
      <c r="D385" s="2" t="s">
        <v>8</v>
      </c>
      <c r="E385" s="3">
        <v>24</v>
      </c>
      <c r="F385" s="2" t="s">
        <v>36</v>
      </c>
      <c r="G385" s="2" t="s">
        <v>285</v>
      </c>
      <c r="H385" s="4">
        <f>[1]Worksheet!G396*1.2</f>
        <v>69.599999999999994</v>
      </c>
      <c r="I385" s="10">
        <f t="shared" ref="I385:I448" si="6">H385*1.2</f>
        <v>83.52</v>
      </c>
    </row>
    <row r="386" spans="1:9" x14ac:dyDescent="0.2">
      <c r="A386" s="9" t="s">
        <v>121</v>
      </c>
      <c r="B386" s="2">
        <v>2014</v>
      </c>
      <c r="C386" s="2" t="s">
        <v>11</v>
      </c>
      <c r="D386" s="2" t="s">
        <v>8</v>
      </c>
      <c r="E386" s="3">
        <v>6</v>
      </c>
      <c r="F386" s="2" t="s">
        <v>18</v>
      </c>
      <c r="G386" s="2" t="s">
        <v>285</v>
      </c>
      <c r="H386" s="4">
        <f>[1]Worksheet!G397*1.2</f>
        <v>70.8</v>
      </c>
      <c r="I386" s="10">
        <f t="shared" si="6"/>
        <v>84.96</v>
      </c>
    </row>
    <row r="387" spans="1:9" x14ac:dyDescent="0.2">
      <c r="A387" s="9" t="s">
        <v>121</v>
      </c>
      <c r="B387" s="2">
        <v>2020</v>
      </c>
      <c r="C387" s="2" t="s">
        <v>11</v>
      </c>
      <c r="D387" s="2" t="s">
        <v>8</v>
      </c>
      <c r="E387" s="3">
        <v>6</v>
      </c>
      <c r="F387" s="2" t="s">
        <v>18</v>
      </c>
      <c r="G387" s="2" t="s">
        <v>285</v>
      </c>
      <c r="H387" s="4">
        <f>[1]Worksheet!G398*1.2</f>
        <v>60</v>
      </c>
      <c r="I387" s="10">
        <f t="shared" si="6"/>
        <v>72</v>
      </c>
    </row>
    <row r="388" spans="1:9" x14ac:dyDescent="0.2">
      <c r="A388" s="9" t="s">
        <v>121</v>
      </c>
      <c r="B388" s="2">
        <v>2020</v>
      </c>
      <c r="C388" s="2" t="s">
        <v>11</v>
      </c>
      <c r="D388" s="2" t="s">
        <v>8</v>
      </c>
      <c r="E388" s="3">
        <v>84</v>
      </c>
      <c r="F388" s="2" t="s">
        <v>36</v>
      </c>
      <c r="G388" s="2" t="s">
        <v>285</v>
      </c>
      <c r="H388" s="4">
        <f>[1]Worksheet!G399*1.2</f>
        <v>60</v>
      </c>
      <c r="I388" s="10">
        <f t="shared" si="6"/>
        <v>72</v>
      </c>
    </row>
    <row r="389" spans="1:9" x14ac:dyDescent="0.2">
      <c r="A389" s="9" t="s">
        <v>121</v>
      </c>
      <c r="B389" s="2">
        <v>2021</v>
      </c>
      <c r="C389" s="2" t="s">
        <v>11</v>
      </c>
      <c r="D389" s="2" t="s">
        <v>8</v>
      </c>
      <c r="E389" s="3">
        <v>120</v>
      </c>
      <c r="F389" s="2" t="s">
        <v>9</v>
      </c>
      <c r="G389" s="2" t="s">
        <v>285</v>
      </c>
      <c r="H389" s="4">
        <f>[1]Worksheet!G400*1.2</f>
        <v>59.04</v>
      </c>
      <c r="I389" s="10">
        <f t="shared" si="6"/>
        <v>70.847999999999999</v>
      </c>
    </row>
    <row r="390" spans="1:9" x14ac:dyDescent="0.2">
      <c r="A390" s="9" t="s">
        <v>121</v>
      </c>
      <c r="B390" s="2">
        <v>2022</v>
      </c>
      <c r="C390" s="2" t="s">
        <v>11</v>
      </c>
      <c r="D390" s="2" t="s">
        <v>8</v>
      </c>
      <c r="E390" s="3">
        <v>174</v>
      </c>
      <c r="F390" s="2" t="s">
        <v>9</v>
      </c>
      <c r="G390" s="2" t="s">
        <v>285</v>
      </c>
      <c r="H390" s="4">
        <f>[1]Worksheet!G401*1.2</f>
        <v>74.88</v>
      </c>
      <c r="I390" s="10">
        <f t="shared" si="6"/>
        <v>89.855999999999995</v>
      </c>
    </row>
    <row r="391" spans="1:9" x14ac:dyDescent="0.2">
      <c r="A391" s="9" t="s">
        <v>122</v>
      </c>
      <c r="B391" s="2">
        <v>1989</v>
      </c>
      <c r="C391" s="2" t="s">
        <v>30</v>
      </c>
      <c r="D391" s="2" t="s">
        <v>8</v>
      </c>
      <c r="E391" s="3">
        <v>3</v>
      </c>
      <c r="F391" s="2" t="s">
        <v>18</v>
      </c>
      <c r="G391" s="2" t="s">
        <v>285</v>
      </c>
      <c r="H391" s="4">
        <f>[1]Worksheet!G402*1.2</f>
        <v>660</v>
      </c>
      <c r="I391" s="10">
        <f t="shared" si="6"/>
        <v>792</v>
      </c>
    </row>
    <row r="392" spans="1:9" x14ac:dyDescent="0.2">
      <c r="A392" s="9" t="s">
        <v>122</v>
      </c>
      <c r="B392" s="2">
        <v>2010</v>
      </c>
      <c r="C392" s="2" t="s">
        <v>30</v>
      </c>
      <c r="D392" s="2" t="s">
        <v>8</v>
      </c>
      <c r="E392" s="3">
        <v>12</v>
      </c>
      <c r="F392" s="2" t="s">
        <v>36</v>
      </c>
      <c r="G392" s="2" t="s">
        <v>285</v>
      </c>
      <c r="H392" s="4">
        <f>[1]Worksheet!G403*1.2</f>
        <v>1572</v>
      </c>
      <c r="I392" s="10">
        <f t="shared" si="6"/>
        <v>1886.3999999999999</v>
      </c>
    </row>
    <row r="393" spans="1:9" x14ac:dyDescent="0.2">
      <c r="A393" s="9" t="s">
        <v>123</v>
      </c>
      <c r="B393" s="2">
        <v>2017</v>
      </c>
      <c r="C393" s="2" t="s">
        <v>35</v>
      </c>
      <c r="D393" s="2" t="s">
        <v>124</v>
      </c>
      <c r="E393" s="3">
        <v>1</v>
      </c>
      <c r="F393" s="2" t="s">
        <v>17</v>
      </c>
      <c r="G393" s="2" t="s">
        <v>285</v>
      </c>
      <c r="H393" s="4">
        <f>[1]Worksheet!G404*1.2</f>
        <v>1387.2</v>
      </c>
      <c r="I393" s="10">
        <f t="shared" si="6"/>
        <v>1664.64</v>
      </c>
    </row>
    <row r="394" spans="1:9" x14ac:dyDescent="0.2">
      <c r="A394" s="9" t="s">
        <v>125</v>
      </c>
      <c r="B394" s="2">
        <v>2017</v>
      </c>
      <c r="C394" s="2" t="s">
        <v>66</v>
      </c>
      <c r="D394" s="2" t="s">
        <v>8</v>
      </c>
      <c r="E394" s="3">
        <v>6</v>
      </c>
      <c r="F394" s="2" t="s">
        <v>9</v>
      </c>
      <c r="G394" s="2" t="s">
        <v>285</v>
      </c>
      <c r="H394" s="4">
        <f>[1]Worksheet!G405*1.2</f>
        <v>159.6</v>
      </c>
      <c r="I394" s="10">
        <f t="shared" si="6"/>
        <v>191.51999999999998</v>
      </c>
    </row>
    <row r="395" spans="1:9" x14ac:dyDescent="0.2">
      <c r="A395" s="9" t="s">
        <v>126</v>
      </c>
      <c r="B395" s="2">
        <v>2017</v>
      </c>
      <c r="C395" s="2" t="s">
        <v>47</v>
      </c>
      <c r="D395" s="2" t="s">
        <v>8</v>
      </c>
      <c r="E395" s="3">
        <v>1</v>
      </c>
      <c r="F395" s="2" t="s">
        <v>18</v>
      </c>
      <c r="G395" s="2" t="s">
        <v>285</v>
      </c>
      <c r="H395" s="4">
        <f>[1]Worksheet!G406*1.2</f>
        <v>79.2</v>
      </c>
      <c r="I395" s="10">
        <f t="shared" si="6"/>
        <v>95.04</v>
      </c>
    </row>
    <row r="396" spans="1:9" x14ac:dyDescent="0.2">
      <c r="A396" s="9" t="s">
        <v>126</v>
      </c>
      <c r="B396" s="2">
        <v>2017</v>
      </c>
      <c r="C396" s="2" t="s">
        <v>47</v>
      </c>
      <c r="D396" s="2" t="s">
        <v>8</v>
      </c>
      <c r="E396" s="3">
        <v>120</v>
      </c>
      <c r="F396" s="2" t="s">
        <v>36</v>
      </c>
      <c r="G396" s="2" t="s">
        <v>285</v>
      </c>
      <c r="H396" s="4">
        <f>[1]Worksheet!G407*1.2</f>
        <v>79.2</v>
      </c>
      <c r="I396" s="10">
        <f t="shared" si="6"/>
        <v>95.04</v>
      </c>
    </row>
    <row r="397" spans="1:9" x14ac:dyDescent="0.2">
      <c r="A397" s="9" t="s">
        <v>126</v>
      </c>
      <c r="B397" s="2">
        <v>2017</v>
      </c>
      <c r="C397" s="2" t="s">
        <v>47</v>
      </c>
      <c r="D397" s="2" t="s">
        <v>8</v>
      </c>
      <c r="E397" s="3">
        <v>162</v>
      </c>
      <c r="F397" s="2" t="s">
        <v>9</v>
      </c>
      <c r="G397" s="2" t="s">
        <v>285</v>
      </c>
      <c r="H397" s="4">
        <f>[1]Worksheet!G408*1.2</f>
        <v>79.2</v>
      </c>
      <c r="I397" s="10">
        <f t="shared" si="6"/>
        <v>95.04</v>
      </c>
    </row>
    <row r="398" spans="1:9" x14ac:dyDescent="0.2">
      <c r="A398" s="9" t="s">
        <v>126</v>
      </c>
      <c r="B398" s="2">
        <v>2021</v>
      </c>
      <c r="C398" s="2" t="s">
        <v>47</v>
      </c>
      <c r="D398" s="2" t="s">
        <v>8</v>
      </c>
      <c r="E398" s="3">
        <v>24</v>
      </c>
      <c r="F398" s="2" t="s">
        <v>9</v>
      </c>
      <c r="G398" s="2" t="s">
        <v>285</v>
      </c>
      <c r="H398" s="4">
        <f>[1]Worksheet!G409*1.2</f>
        <v>66.959999999999994</v>
      </c>
      <c r="I398" s="10">
        <f t="shared" si="6"/>
        <v>80.35199999999999</v>
      </c>
    </row>
    <row r="399" spans="1:9" x14ac:dyDescent="0.2">
      <c r="A399" s="9" t="s">
        <v>127</v>
      </c>
      <c r="B399" s="2">
        <v>2012</v>
      </c>
      <c r="C399" s="2" t="s">
        <v>47</v>
      </c>
      <c r="D399" s="2" t="s">
        <v>16</v>
      </c>
      <c r="E399" s="3">
        <v>3</v>
      </c>
      <c r="F399" s="2" t="s">
        <v>24</v>
      </c>
      <c r="G399" s="2" t="s">
        <v>285</v>
      </c>
      <c r="H399" s="4">
        <f>[1]Worksheet!G410*1.2</f>
        <v>319.2</v>
      </c>
      <c r="I399" s="10">
        <f t="shared" si="6"/>
        <v>383.03999999999996</v>
      </c>
    </row>
    <row r="400" spans="1:9" x14ac:dyDescent="0.2">
      <c r="A400" s="9" t="s">
        <v>127</v>
      </c>
      <c r="B400" s="2">
        <v>2012</v>
      </c>
      <c r="C400" s="2" t="s">
        <v>47</v>
      </c>
      <c r="D400" s="2" t="s">
        <v>8</v>
      </c>
      <c r="E400" s="3">
        <v>6</v>
      </c>
      <c r="F400" s="2" t="s">
        <v>9</v>
      </c>
      <c r="G400" s="2" t="s">
        <v>285</v>
      </c>
      <c r="H400" s="4">
        <f>[1]Worksheet!G411*1.2</f>
        <v>183.6</v>
      </c>
      <c r="I400" s="10">
        <f t="shared" si="6"/>
        <v>220.32</v>
      </c>
    </row>
    <row r="401" spans="1:9" x14ac:dyDescent="0.2">
      <c r="A401" s="9" t="s">
        <v>127</v>
      </c>
      <c r="B401" s="2">
        <v>2014</v>
      </c>
      <c r="C401" s="2" t="s">
        <v>47</v>
      </c>
      <c r="D401" s="2" t="s">
        <v>8</v>
      </c>
      <c r="E401" s="3">
        <v>6</v>
      </c>
      <c r="F401" s="2" t="s">
        <v>18</v>
      </c>
      <c r="G401" s="2" t="s">
        <v>285</v>
      </c>
      <c r="H401" s="4">
        <f>[1]Worksheet!G412*1.2</f>
        <v>192</v>
      </c>
      <c r="I401" s="10">
        <f t="shared" si="6"/>
        <v>230.39999999999998</v>
      </c>
    </row>
    <row r="402" spans="1:9" x14ac:dyDescent="0.2">
      <c r="A402" s="9" t="s">
        <v>127</v>
      </c>
      <c r="B402" s="2">
        <v>2020</v>
      </c>
      <c r="C402" s="2" t="s">
        <v>47</v>
      </c>
      <c r="D402" s="2" t="s">
        <v>8</v>
      </c>
      <c r="E402" s="3">
        <v>30</v>
      </c>
      <c r="F402" s="2" t="s">
        <v>9</v>
      </c>
      <c r="G402" s="2" t="s">
        <v>285</v>
      </c>
      <c r="H402" s="4">
        <f>[1]Worksheet!G413*1.2</f>
        <v>237.6</v>
      </c>
      <c r="I402" s="10">
        <f t="shared" si="6"/>
        <v>285.12</v>
      </c>
    </row>
    <row r="403" spans="1:9" x14ac:dyDescent="0.2">
      <c r="A403" s="9" t="s">
        <v>127</v>
      </c>
      <c r="B403" s="2">
        <v>2021</v>
      </c>
      <c r="C403" s="2" t="s">
        <v>47</v>
      </c>
      <c r="D403" s="2" t="s">
        <v>8</v>
      </c>
      <c r="E403" s="3">
        <v>1</v>
      </c>
      <c r="F403" s="2" t="s">
        <v>18</v>
      </c>
      <c r="G403" s="2" t="s">
        <v>285</v>
      </c>
      <c r="H403" s="4">
        <f>[1]Worksheet!G414*1.2</f>
        <v>202.79999999999998</v>
      </c>
      <c r="I403" s="10">
        <f t="shared" si="6"/>
        <v>243.35999999999996</v>
      </c>
    </row>
    <row r="404" spans="1:9" x14ac:dyDescent="0.2">
      <c r="A404" s="9" t="s">
        <v>127</v>
      </c>
      <c r="B404" s="2">
        <v>2021</v>
      </c>
      <c r="C404" s="2" t="s">
        <v>47</v>
      </c>
      <c r="D404" s="2" t="s">
        <v>8</v>
      </c>
      <c r="E404" s="3">
        <v>84</v>
      </c>
      <c r="F404" s="2" t="s">
        <v>9</v>
      </c>
      <c r="G404" s="2" t="s">
        <v>285</v>
      </c>
      <c r="H404" s="4">
        <f>[1]Worksheet!G415*1.2</f>
        <v>202.79999999999998</v>
      </c>
      <c r="I404" s="10">
        <f t="shared" si="6"/>
        <v>243.35999999999996</v>
      </c>
    </row>
    <row r="405" spans="1:9" x14ac:dyDescent="0.2">
      <c r="A405" s="9" t="s">
        <v>127</v>
      </c>
      <c r="B405" s="2">
        <v>2022</v>
      </c>
      <c r="C405" s="2" t="s">
        <v>47</v>
      </c>
      <c r="D405" s="2" t="s">
        <v>8</v>
      </c>
      <c r="E405" s="3">
        <v>3</v>
      </c>
      <c r="F405" s="2" t="s">
        <v>15</v>
      </c>
      <c r="G405" s="2" t="s">
        <v>285</v>
      </c>
      <c r="H405" s="4">
        <f>[1]Worksheet!G416*1.2</f>
        <v>276</v>
      </c>
      <c r="I405" s="10">
        <f t="shared" si="6"/>
        <v>331.2</v>
      </c>
    </row>
    <row r="406" spans="1:9" x14ac:dyDescent="0.2">
      <c r="A406" s="9" t="s">
        <v>127</v>
      </c>
      <c r="B406" s="2">
        <v>2022</v>
      </c>
      <c r="C406" s="2" t="s">
        <v>47</v>
      </c>
      <c r="D406" s="2" t="s">
        <v>8</v>
      </c>
      <c r="E406" s="3">
        <v>486</v>
      </c>
      <c r="F406" s="2" t="s">
        <v>9</v>
      </c>
      <c r="G406" s="2" t="s">
        <v>285</v>
      </c>
      <c r="H406" s="4">
        <f>[1]Worksheet!G417*1.2</f>
        <v>276</v>
      </c>
      <c r="I406" s="10">
        <f t="shared" si="6"/>
        <v>331.2</v>
      </c>
    </row>
    <row r="407" spans="1:9" x14ac:dyDescent="0.2">
      <c r="A407" s="9" t="s">
        <v>128</v>
      </c>
      <c r="B407" s="2">
        <v>2001</v>
      </c>
      <c r="C407" s="2" t="s">
        <v>47</v>
      </c>
      <c r="D407" s="2" t="s">
        <v>8</v>
      </c>
      <c r="E407" s="3">
        <v>18</v>
      </c>
      <c r="F407" s="2" t="s">
        <v>9</v>
      </c>
      <c r="G407" s="2" t="s">
        <v>285</v>
      </c>
      <c r="H407" s="4">
        <f>[1]Worksheet!G418*1.2</f>
        <v>115.19999999999999</v>
      </c>
      <c r="I407" s="10">
        <f t="shared" si="6"/>
        <v>138.23999999999998</v>
      </c>
    </row>
    <row r="408" spans="1:9" x14ac:dyDescent="0.2">
      <c r="A408" s="9" t="s">
        <v>128</v>
      </c>
      <c r="B408" s="2">
        <v>2008</v>
      </c>
      <c r="C408" s="2" t="s">
        <v>47</v>
      </c>
      <c r="D408" s="2" t="s">
        <v>16</v>
      </c>
      <c r="E408" s="3">
        <v>10</v>
      </c>
      <c r="F408" s="2" t="s">
        <v>15</v>
      </c>
      <c r="G408" s="2" t="s">
        <v>285</v>
      </c>
      <c r="H408" s="4">
        <f>[1]Worksheet!G419*1.2</f>
        <v>210</v>
      </c>
      <c r="I408" s="10">
        <f t="shared" si="6"/>
        <v>252</v>
      </c>
    </row>
    <row r="409" spans="1:9" x14ac:dyDescent="0.2">
      <c r="A409" s="9" t="s">
        <v>128</v>
      </c>
      <c r="B409" s="2">
        <v>2013</v>
      </c>
      <c r="C409" s="2" t="s">
        <v>47</v>
      </c>
      <c r="D409" s="2" t="s">
        <v>8</v>
      </c>
      <c r="E409" s="3">
        <v>12</v>
      </c>
      <c r="F409" s="2" t="s">
        <v>36</v>
      </c>
      <c r="G409" s="2" t="s">
        <v>285</v>
      </c>
      <c r="H409" s="4">
        <f>[1]Worksheet!G420*1.2</f>
        <v>76.2</v>
      </c>
      <c r="I409" s="10">
        <f t="shared" si="6"/>
        <v>91.44</v>
      </c>
    </row>
    <row r="410" spans="1:9" x14ac:dyDescent="0.2">
      <c r="A410" s="9" t="s">
        <v>128</v>
      </c>
      <c r="B410" s="2">
        <v>2017</v>
      </c>
      <c r="C410" s="2" t="s">
        <v>47</v>
      </c>
      <c r="D410" s="2" t="s">
        <v>8</v>
      </c>
      <c r="E410" s="3">
        <v>12</v>
      </c>
      <c r="F410" s="2" t="s">
        <v>36</v>
      </c>
      <c r="G410" s="2" t="s">
        <v>285</v>
      </c>
      <c r="H410" s="4">
        <f>[1]Worksheet!G421*1.2</f>
        <v>82.8</v>
      </c>
      <c r="I410" s="10">
        <f t="shared" si="6"/>
        <v>99.36</v>
      </c>
    </row>
    <row r="411" spans="1:9" x14ac:dyDescent="0.2">
      <c r="A411" s="9" t="s">
        <v>128</v>
      </c>
      <c r="B411" s="2">
        <v>2017</v>
      </c>
      <c r="C411" s="2" t="s">
        <v>47</v>
      </c>
      <c r="D411" s="2" t="s">
        <v>8</v>
      </c>
      <c r="E411" s="3">
        <v>18</v>
      </c>
      <c r="F411" s="2" t="s">
        <v>9</v>
      </c>
      <c r="G411" s="2" t="s">
        <v>285</v>
      </c>
      <c r="H411" s="4">
        <f>[1]Worksheet!G422*1.2</f>
        <v>82.8</v>
      </c>
      <c r="I411" s="10">
        <f t="shared" si="6"/>
        <v>99.36</v>
      </c>
    </row>
    <row r="412" spans="1:9" x14ac:dyDescent="0.2">
      <c r="A412" s="9" t="s">
        <v>129</v>
      </c>
      <c r="B412" s="2">
        <v>2017</v>
      </c>
      <c r="C412" s="2" t="s">
        <v>35</v>
      </c>
      <c r="D412" s="2" t="s">
        <v>8</v>
      </c>
      <c r="E412" s="3">
        <v>6</v>
      </c>
      <c r="F412" s="2" t="s">
        <v>24</v>
      </c>
      <c r="G412" s="2" t="s">
        <v>285</v>
      </c>
      <c r="H412" s="4">
        <f>[1]Worksheet!G423*1.2</f>
        <v>115.8</v>
      </c>
      <c r="I412" s="10">
        <f t="shared" si="6"/>
        <v>138.95999999999998</v>
      </c>
    </row>
    <row r="413" spans="1:9" x14ac:dyDescent="0.2">
      <c r="A413" s="9" t="s">
        <v>129</v>
      </c>
      <c r="B413" s="2">
        <v>2017</v>
      </c>
      <c r="C413" s="2" t="s">
        <v>35</v>
      </c>
      <c r="D413" s="2" t="s">
        <v>8</v>
      </c>
      <c r="E413" s="3">
        <v>60</v>
      </c>
      <c r="F413" s="2" t="s">
        <v>9</v>
      </c>
      <c r="G413" s="2" t="s">
        <v>285</v>
      </c>
      <c r="H413" s="4">
        <f>[1]Worksheet!G424*1.2</f>
        <v>115.8</v>
      </c>
      <c r="I413" s="10">
        <f t="shared" si="6"/>
        <v>138.95999999999998</v>
      </c>
    </row>
    <row r="414" spans="1:9" x14ac:dyDescent="0.2">
      <c r="A414" s="9" t="s">
        <v>129</v>
      </c>
      <c r="B414" s="2">
        <v>2017</v>
      </c>
      <c r="C414" s="2" t="s">
        <v>35</v>
      </c>
      <c r="D414" s="2" t="s">
        <v>8</v>
      </c>
      <c r="E414" s="3">
        <v>162</v>
      </c>
      <c r="F414" s="2" t="s">
        <v>9</v>
      </c>
      <c r="G414" s="2" t="s">
        <v>285</v>
      </c>
      <c r="H414" s="4">
        <f>[1]Worksheet!G425*1.2</f>
        <v>115.8</v>
      </c>
      <c r="I414" s="10">
        <f t="shared" si="6"/>
        <v>138.95999999999998</v>
      </c>
    </row>
    <row r="415" spans="1:9" x14ac:dyDescent="0.2">
      <c r="A415" s="9" t="s">
        <v>129</v>
      </c>
      <c r="B415" s="2">
        <v>2018</v>
      </c>
      <c r="C415" s="2" t="s">
        <v>35</v>
      </c>
      <c r="D415" s="2" t="s">
        <v>8</v>
      </c>
      <c r="E415" s="3">
        <v>36</v>
      </c>
      <c r="F415" s="2" t="s">
        <v>9</v>
      </c>
      <c r="G415" s="2" t="s">
        <v>285</v>
      </c>
      <c r="H415" s="4">
        <f>[1]Worksheet!G426*1.2</f>
        <v>162</v>
      </c>
      <c r="I415" s="10">
        <f t="shared" si="6"/>
        <v>194.4</v>
      </c>
    </row>
    <row r="416" spans="1:9" x14ac:dyDescent="0.2">
      <c r="A416" s="9" t="s">
        <v>129</v>
      </c>
      <c r="B416" s="2">
        <v>2019</v>
      </c>
      <c r="C416" s="2" t="s">
        <v>35</v>
      </c>
      <c r="D416" s="2" t="s">
        <v>8</v>
      </c>
      <c r="E416" s="3">
        <v>30</v>
      </c>
      <c r="F416" s="2" t="s">
        <v>9</v>
      </c>
      <c r="G416" s="2" t="s">
        <v>285</v>
      </c>
      <c r="H416" s="4">
        <f>[1]Worksheet!G427*1.2</f>
        <v>168</v>
      </c>
      <c r="I416" s="10">
        <f t="shared" si="6"/>
        <v>201.6</v>
      </c>
    </row>
    <row r="417" spans="1:9" x14ac:dyDescent="0.2">
      <c r="A417" s="9" t="s">
        <v>129</v>
      </c>
      <c r="B417" s="2">
        <v>2021</v>
      </c>
      <c r="C417" s="2" t="s">
        <v>35</v>
      </c>
      <c r="D417" s="2" t="s">
        <v>8</v>
      </c>
      <c r="E417" s="3">
        <v>294</v>
      </c>
      <c r="F417" s="2" t="s">
        <v>9</v>
      </c>
      <c r="G417" s="2" t="s">
        <v>285</v>
      </c>
      <c r="H417" s="4">
        <f>[1]Worksheet!G428*1.2</f>
        <v>122.39999999999999</v>
      </c>
      <c r="I417" s="10">
        <f t="shared" si="6"/>
        <v>146.88</v>
      </c>
    </row>
    <row r="418" spans="1:9" x14ac:dyDescent="0.2">
      <c r="A418" s="9" t="s">
        <v>129</v>
      </c>
      <c r="B418" s="2">
        <v>2022</v>
      </c>
      <c r="C418" s="2" t="s">
        <v>35</v>
      </c>
      <c r="D418" s="2" t="s">
        <v>8</v>
      </c>
      <c r="E418" s="3">
        <v>132</v>
      </c>
      <c r="F418" s="2" t="s">
        <v>9</v>
      </c>
      <c r="G418" s="2" t="s">
        <v>285</v>
      </c>
      <c r="H418" s="4">
        <f>[1]Worksheet!G429*1.2</f>
        <v>210</v>
      </c>
      <c r="I418" s="10">
        <f t="shared" si="6"/>
        <v>252</v>
      </c>
    </row>
    <row r="419" spans="1:9" x14ac:dyDescent="0.2">
      <c r="A419" s="9" t="s">
        <v>130</v>
      </c>
      <c r="B419" s="2">
        <v>2016</v>
      </c>
      <c r="C419" s="2" t="s">
        <v>131</v>
      </c>
      <c r="D419" s="2" t="s">
        <v>8</v>
      </c>
      <c r="E419" s="3">
        <v>552</v>
      </c>
      <c r="F419" s="2" t="s">
        <v>36</v>
      </c>
      <c r="G419" s="2" t="s">
        <v>285</v>
      </c>
      <c r="H419" s="4">
        <f>[1]Worksheet!G430*1.2</f>
        <v>13.2</v>
      </c>
      <c r="I419" s="10">
        <f t="shared" si="6"/>
        <v>15.839999999999998</v>
      </c>
    </row>
    <row r="420" spans="1:9" x14ac:dyDescent="0.2">
      <c r="A420" s="9" t="s">
        <v>132</v>
      </c>
      <c r="B420" s="2">
        <v>2016</v>
      </c>
      <c r="C420" s="2" t="s">
        <v>66</v>
      </c>
      <c r="D420" s="2" t="s">
        <v>8</v>
      </c>
      <c r="E420" s="3">
        <v>2</v>
      </c>
      <c r="F420" s="2" t="s">
        <v>18</v>
      </c>
      <c r="G420" s="2" t="s">
        <v>285</v>
      </c>
      <c r="H420" s="4">
        <f>[1]Worksheet!G431*1.2</f>
        <v>276</v>
      </c>
      <c r="I420" s="10">
        <f t="shared" si="6"/>
        <v>331.2</v>
      </c>
    </row>
    <row r="421" spans="1:9" x14ac:dyDescent="0.2">
      <c r="A421" s="9" t="s">
        <v>132</v>
      </c>
      <c r="B421" s="2">
        <v>2022</v>
      </c>
      <c r="C421" s="2" t="s">
        <v>66</v>
      </c>
      <c r="D421" s="2" t="s">
        <v>8</v>
      </c>
      <c r="E421" s="3">
        <v>42</v>
      </c>
      <c r="F421" s="2" t="s">
        <v>9</v>
      </c>
      <c r="G421" s="2" t="s">
        <v>285</v>
      </c>
      <c r="H421" s="4">
        <f>[1]Worksheet!G432*1.2</f>
        <v>259.2</v>
      </c>
      <c r="I421" s="10">
        <f t="shared" si="6"/>
        <v>311.03999999999996</v>
      </c>
    </row>
    <row r="422" spans="1:9" x14ac:dyDescent="0.2">
      <c r="A422" s="9" t="s">
        <v>133</v>
      </c>
      <c r="B422" s="2">
        <v>2014</v>
      </c>
      <c r="C422" s="2" t="s">
        <v>52</v>
      </c>
      <c r="D422" s="2" t="s">
        <v>8</v>
      </c>
      <c r="E422" s="3">
        <v>1392</v>
      </c>
      <c r="F422" s="2" t="s">
        <v>36</v>
      </c>
      <c r="G422" s="2" t="s">
        <v>285</v>
      </c>
      <c r="H422" s="4">
        <f>[1]Worksheet!G433*1.2</f>
        <v>18.599999999999998</v>
      </c>
      <c r="I422" s="10">
        <f t="shared" si="6"/>
        <v>22.319999999999997</v>
      </c>
    </row>
    <row r="423" spans="1:9" x14ac:dyDescent="0.2">
      <c r="A423" s="9" t="s">
        <v>133</v>
      </c>
      <c r="B423" s="2">
        <v>2015</v>
      </c>
      <c r="C423" s="2" t="s">
        <v>52</v>
      </c>
      <c r="D423" s="2" t="s">
        <v>8</v>
      </c>
      <c r="E423" s="3">
        <v>1</v>
      </c>
      <c r="F423" s="2" t="s">
        <v>18</v>
      </c>
      <c r="G423" s="2" t="s">
        <v>285</v>
      </c>
      <c r="H423" s="4">
        <f>[1]Worksheet!G434*1.2</f>
        <v>17.399999999999999</v>
      </c>
      <c r="I423" s="10">
        <f t="shared" si="6"/>
        <v>20.88</v>
      </c>
    </row>
    <row r="424" spans="1:9" x14ac:dyDescent="0.2">
      <c r="A424" s="9" t="s">
        <v>133</v>
      </c>
      <c r="B424" s="2">
        <v>2018</v>
      </c>
      <c r="C424" s="2" t="s">
        <v>52</v>
      </c>
      <c r="D424" s="2" t="s">
        <v>8</v>
      </c>
      <c r="E424" s="3">
        <v>240</v>
      </c>
      <c r="F424" s="2" t="s">
        <v>9</v>
      </c>
      <c r="G424" s="2" t="s">
        <v>285</v>
      </c>
      <c r="H424" s="4">
        <f>[1]Worksheet!G435*1.2</f>
        <v>18</v>
      </c>
      <c r="I424" s="10">
        <f t="shared" si="6"/>
        <v>21.599999999999998</v>
      </c>
    </row>
    <row r="425" spans="1:9" x14ac:dyDescent="0.2">
      <c r="A425" s="9" t="s">
        <v>133</v>
      </c>
      <c r="B425" s="2">
        <v>2020</v>
      </c>
      <c r="C425" s="2" t="s">
        <v>52</v>
      </c>
      <c r="D425" s="2" t="s">
        <v>8</v>
      </c>
      <c r="E425" s="3">
        <v>528</v>
      </c>
      <c r="F425" s="2" t="s">
        <v>19</v>
      </c>
      <c r="G425" s="2" t="s">
        <v>285</v>
      </c>
      <c r="H425" s="4">
        <f>[1]Worksheet!G436*1.2</f>
        <v>18</v>
      </c>
      <c r="I425" s="10">
        <f t="shared" si="6"/>
        <v>21.599999999999998</v>
      </c>
    </row>
    <row r="426" spans="1:9" x14ac:dyDescent="0.2">
      <c r="A426" s="9" t="s">
        <v>133</v>
      </c>
      <c r="B426" s="2">
        <v>2021</v>
      </c>
      <c r="C426" s="2" t="s">
        <v>52</v>
      </c>
      <c r="D426" s="2" t="s">
        <v>8</v>
      </c>
      <c r="E426" s="3">
        <v>246</v>
      </c>
      <c r="F426" s="2" t="s">
        <v>19</v>
      </c>
      <c r="G426" s="2" t="s">
        <v>285</v>
      </c>
      <c r="H426" s="4">
        <f>[1]Worksheet!G437*1.2</f>
        <v>14.399999999999999</v>
      </c>
      <c r="I426" s="10">
        <f t="shared" si="6"/>
        <v>17.279999999999998</v>
      </c>
    </row>
    <row r="427" spans="1:9" x14ac:dyDescent="0.2">
      <c r="A427" s="9" t="s">
        <v>133</v>
      </c>
      <c r="B427" s="2">
        <v>2022</v>
      </c>
      <c r="C427" s="2" t="s">
        <v>52</v>
      </c>
      <c r="D427" s="2" t="s">
        <v>8</v>
      </c>
      <c r="E427" s="3">
        <v>4788</v>
      </c>
      <c r="F427" s="2" t="s">
        <v>19</v>
      </c>
      <c r="G427" s="2" t="s">
        <v>285</v>
      </c>
      <c r="H427" s="4">
        <f>[1]Worksheet!G438*1.2</f>
        <v>16.5</v>
      </c>
      <c r="I427" s="10">
        <f t="shared" si="6"/>
        <v>19.8</v>
      </c>
    </row>
    <row r="428" spans="1:9" x14ac:dyDescent="0.2">
      <c r="A428" s="9" t="s">
        <v>134</v>
      </c>
      <c r="B428" s="2">
        <v>2000</v>
      </c>
      <c r="C428" s="2" t="s">
        <v>30</v>
      </c>
      <c r="D428" s="2" t="s">
        <v>8</v>
      </c>
      <c r="E428" s="3">
        <v>2</v>
      </c>
      <c r="F428" s="2" t="s">
        <v>18</v>
      </c>
      <c r="G428" s="2" t="s">
        <v>285</v>
      </c>
      <c r="H428" s="4">
        <f>[1]Worksheet!G439*1.2</f>
        <v>300</v>
      </c>
      <c r="I428" s="10">
        <f t="shared" si="6"/>
        <v>360</v>
      </c>
    </row>
    <row r="429" spans="1:9" x14ac:dyDescent="0.2">
      <c r="A429" s="9" t="s">
        <v>134</v>
      </c>
      <c r="B429" s="2">
        <v>2003</v>
      </c>
      <c r="C429" s="2" t="s">
        <v>30</v>
      </c>
      <c r="D429" s="2" t="s">
        <v>14</v>
      </c>
      <c r="E429" s="3">
        <v>2</v>
      </c>
      <c r="F429" s="2" t="s">
        <v>15</v>
      </c>
      <c r="G429" s="2" t="s">
        <v>285</v>
      </c>
      <c r="H429" s="4">
        <f>[1]Worksheet!G440*1.2</f>
        <v>1080</v>
      </c>
      <c r="I429" s="10">
        <f t="shared" si="6"/>
        <v>1296</v>
      </c>
    </row>
    <row r="430" spans="1:9" x14ac:dyDescent="0.2">
      <c r="A430" s="9" t="s">
        <v>134</v>
      </c>
      <c r="B430" s="2">
        <v>2006</v>
      </c>
      <c r="C430" s="2" t="s">
        <v>30</v>
      </c>
      <c r="D430" s="2" t="s">
        <v>8</v>
      </c>
      <c r="E430" s="3">
        <v>24</v>
      </c>
      <c r="F430" s="2" t="s">
        <v>36</v>
      </c>
      <c r="G430" s="2" t="s">
        <v>285</v>
      </c>
      <c r="H430" s="4">
        <f>[1]Worksheet!G441*1.2</f>
        <v>164.4</v>
      </c>
      <c r="I430" s="10">
        <f t="shared" si="6"/>
        <v>197.28</v>
      </c>
    </row>
    <row r="431" spans="1:9" x14ac:dyDescent="0.2">
      <c r="A431" s="9" t="s">
        <v>134</v>
      </c>
      <c r="B431" s="2">
        <v>2009</v>
      </c>
      <c r="C431" s="2" t="s">
        <v>30</v>
      </c>
      <c r="D431" s="2" t="s">
        <v>8</v>
      </c>
      <c r="E431" s="3">
        <v>12</v>
      </c>
      <c r="F431" s="2" t="s">
        <v>36</v>
      </c>
      <c r="G431" s="2" t="s">
        <v>285</v>
      </c>
      <c r="H431" s="4">
        <f>[1]Worksheet!G442*1.2</f>
        <v>180</v>
      </c>
      <c r="I431" s="10">
        <f t="shared" si="6"/>
        <v>216</v>
      </c>
    </row>
    <row r="432" spans="1:9" x14ac:dyDescent="0.2">
      <c r="A432" s="9" t="s">
        <v>134</v>
      </c>
      <c r="B432" s="2">
        <v>2017</v>
      </c>
      <c r="C432" s="2" t="s">
        <v>30</v>
      </c>
      <c r="D432" s="2" t="s">
        <v>8</v>
      </c>
      <c r="E432" s="3">
        <v>456</v>
      </c>
      <c r="F432" s="2" t="s">
        <v>36</v>
      </c>
      <c r="G432" s="2" t="s">
        <v>285</v>
      </c>
      <c r="H432" s="4">
        <f>[1]Worksheet!G443*1.2</f>
        <v>116.39999999999999</v>
      </c>
      <c r="I432" s="10">
        <f t="shared" si="6"/>
        <v>139.67999999999998</v>
      </c>
    </row>
    <row r="433" spans="1:9" x14ac:dyDescent="0.2">
      <c r="A433" s="9" t="s">
        <v>134</v>
      </c>
      <c r="B433" s="2">
        <v>2018</v>
      </c>
      <c r="C433" s="2" t="s">
        <v>30</v>
      </c>
      <c r="D433" s="2" t="s">
        <v>16</v>
      </c>
      <c r="E433" s="3">
        <v>12</v>
      </c>
      <c r="F433" s="2" t="s">
        <v>9</v>
      </c>
      <c r="G433" s="2" t="s">
        <v>285</v>
      </c>
      <c r="H433" s="4">
        <f>[1]Worksheet!G444*1.2</f>
        <v>254.39999999999998</v>
      </c>
      <c r="I433" s="10">
        <f t="shared" si="6"/>
        <v>305.27999999999997</v>
      </c>
    </row>
    <row r="434" spans="1:9" x14ac:dyDescent="0.2">
      <c r="A434" s="9" t="s">
        <v>134</v>
      </c>
      <c r="B434" s="2">
        <v>2021</v>
      </c>
      <c r="C434" s="2" t="s">
        <v>30</v>
      </c>
      <c r="D434" s="2" t="s">
        <v>8</v>
      </c>
      <c r="E434" s="3">
        <v>18</v>
      </c>
      <c r="F434" s="2" t="s">
        <v>9</v>
      </c>
      <c r="G434" s="2" t="s">
        <v>285</v>
      </c>
      <c r="H434" s="4">
        <f>[1]Worksheet!G445*1.2</f>
        <v>108</v>
      </c>
      <c r="I434" s="10">
        <f t="shared" si="6"/>
        <v>129.6</v>
      </c>
    </row>
    <row r="435" spans="1:9" x14ac:dyDescent="0.2">
      <c r="A435" s="9" t="s">
        <v>134</v>
      </c>
      <c r="B435" s="2">
        <v>2022</v>
      </c>
      <c r="C435" s="2" t="s">
        <v>30</v>
      </c>
      <c r="D435" s="2" t="s">
        <v>8</v>
      </c>
      <c r="E435" s="3">
        <v>60</v>
      </c>
      <c r="F435" s="2" t="s">
        <v>9</v>
      </c>
      <c r="G435" s="2" t="s">
        <v>285</v>
      </c>
      <c r="H435" s="4">
        <f>[1]Worksheet!G446*1.2</f>
        <v>126.71999999999998</v>
      </c>
      <c r="I435" s="10">
        <f t="shared" si="6"/>
        <v>152.06399999999996</v>
      </c>
    </row>
    <row r="436" spans="1:9" x14ac:dyDescent="0.2">
      <c r="A436" s="9" t="s">
        <v>134</v>
      </c>
      <c r="B436" s="2">
        <v>2022</v>
      </c>
      <c r="C436" s="2" t="s">
        <v>30</v>
      </c>
      <c r="D436" s="2" t="s">
        <v>8</v>
      </c>
      <c r="E436" s="3">
        <v>636</v>
      </c>
      <c r="F436" s="2" t="s">
        <v>9</v>
      </c>
      <c r="G436" s="2" t="s">
        <v>285</v>
      </c>
      <c r="H436" s="4">
        <f>[1]Worksheet!G447*1.2</f>
        <v>126.71999999999998</v>
      </c>
      <c r="I436" s="10">
        <f t="shared" si="6"/>
        <v>152.06399999999996</v>
      </c>
    </row>
    <row r="437" spans="1:9" x14ac:dyDescent="0.2">
      <c r="A437" s="9" t="s">
        <v>135</v>
      </c>
      <c r="B437" s="2">
        <v>2004</v>
      </c>
      <c r="C437" s="2" t="s">
        <v>30</v>
      </c>
      <c r="D437" s="2" t="s">
        <v>8</v>
      </c>
      <c r="E437" s="3">
        <v>12</v>
      </c>
      <c r="F437" s="2" t="s">
        <v>9</v>
      </c>
      <c r="G437" s="2" t="s">
        <v>285</v>
      </c>
      <c r="H437" s="4">
        <f>[1]Worksheet!G448*1.2</f>
        <v>38.4</v>
      </c>
      <c r="I437" s="10">
        <f t="shared" si="6"/>
        <v>46.08</v>
      </c>
    </row>
    <row r="438" spans="1:9" x14ac:dyDescent="0.2">
      <c r="A438" s="9" t="s">
        <v>135</v>
      </c>
      <c r="B438" s="2">
        <v>2020</v>
      </c>
      <c r="C438" s="2" t="s">
        <v>30</v>
      </c>
      <c r="D438" s="2" t="s">
        <v>8</v>
      </c>
      <c r="E438" s="3">
        <v>204</v>
      </c>
      <c r="F438" s="2" t="s">
        <v>9</v>
      </c>
      <c r="G438" s="2" t="s">
        <v>285</v>
      </c>
      <c r="H438" s="4">
        <f>[1]Worksheet!G449*1.2</f>
        <v>28.799999999999997</v>
      </c>
      <c r="I438" s="10">
        <f t="shared" si="6"/>
        <v>34.559999999999995</v>
      </c>
    </row>
    <row r="439" spans="1:9" x14ac:dyDescent="0.2">
      <c r="A439" s="9" t="s">
        <v>135</v>
      </c>
      <c r="B439" s="2">
        <v>2021</v>
      </c>
      <c r="C439" s="2" t="s">
        <v>30</v>
      </c>
      <c r="D439" s="2" t="s">
        <v>8</v>
      </c>
      <c r="E439" s="3">
        <v>240</v>
      </c>
      <c r="F439" s="2" t="s">
        <v>9</v>
      </c>
      <c r="G439" s="2" t="s">
        <v>285</v>
      </c>
      <c r="H439" s="4">
        <f>[1]Worksheet!G450*1.2</f>
        <v>28.799999999999997</v>
      </c>
      <c r="I439" s="10">
        <f t="shared" si="6"/>
        <v>34.559999999999995</v>
      </c>
    </row>
    <row r="440" spans="1:9" x14ac:dyDescent="0.2">
      <c r="A440" s="9" t="s">
        <v>135</v>
      </c>
      <c r="B440" s="2">
        <v>2022</v>
      </c>
      <c r="C440" s="2" t="s">
        <v>30</v>
      </c>
      <c r="D440" s="2" t="s">
        <v>8</v>
      </c>
      <c r="E440" s="3">
        <v>240</v>
      </c>
      <c r="F440" s="2" t="s">
        <v>9</v>
      </c>
      <c r="G440" s="2" t="s">
        <v>285</v>
      </c>
      <c r="H440" s="4">
        <f>[1]Worksheet!G451*1.2</f>
        <v>33.119999999999997</v>
      </c>
      <c r="I440" s="10">
        <f t="shared" si="6"/>
        <v>39.743999999999993</v>
      </c>
    </row>
    <row r="441" spans="1:9" x14ac:dyDescent="0.2">
      <c r="A441" s="9" t="s">
        <v>136</v>
      </c>
      <c r="B441" s="2">
        <v>2016</v>
      </c>
      <c r="C441" s="2" t="s">
        <v>11</v>
      </c>
      <c r="D441" s="2" t="s">
        <v>8</v>
      </c>
      <c r="E441" s="3">
        <v>24</v>
      </c>
      <c r="F441" s="2" t="s">
        <v>36</v>
      </c>
      <c r="G441" s="2" t="s">
        <v>285</v>
      </c>
      <c r="H441" s="4">
        <f>[1]Worksheet!G452*1.2</f>
        <v>62.4</v>
      </c>
      <c r="I441" s="10">
        <f t="shared" si="6"/>
        <v>74.88</v>
      </c>
    </row>
    <row r="442" spans="1:9" x14ac:dyDescent="0.2">
      <c r="A442" s="9" t="s">
        <v>136</v>
      </c>
      <c r="B442" s="2">
        <v>2021</v>
      </c>
      <c r="C442" s="2" t="s">
        <v>11</v>
      </c>
      <c r="D442" s="2" t="s">
        <v>8</v>
      </c>
      <c r="E442" s="3">
        <v>90</v>
      </c>
      <c r="F442" s="2" t="s">
        <v>9</v>
      </c>
      <c r="G442" s="2" t="s">
        <v>285</v>
      </c>
      <c r="H442" s="4">
        <f>[1]Worksheet!G453*1.2</f>
        <v>45.6</v>
      </c>
      <c r="I442" s="10">
        <f t="shared" si="6"/>
        <v>54.72</v>
      </c>
    </row>
    <row r="443" spans="1:9" x14ac:dyDescent="0.2">
      <c r="A443" s="9" t="s">
        <v>136</v>
      </c>
      <c r="B443" s="2">
        <v>2021</v>
      </c>
      <c r="C443" s="2" t="s">
        <v>11</v>
      </c>
      <c r="D443" s="2" t="s">
        <v>8</v>
      </c>
      <c r="E443" s="3">
        <v>210</v>
      </c>
      <c r="F443" s="2" t="s">
        <v>9</v>
      </c>
      <c r="G443" s="2" t="s">
        <v>285</v>
      </c>
      <c r="H443" s="4">
        <f>[1]Worksheet!G454*1.2</f>
        <v>45.6</v>
      </c>
      <c r="I443" s="10">
        <f t="shared" si="6"/>
        <v>54.72</v>
      </c>
    </row>
    <row r="444" spans="1:9" x14ac:dyDescent="0.2">
      <c r="A444" s="9" t="s">
        <v>136</v>
      </c>
      <c r="B444" s="2">
        <v>2022</v>
      </c>
      <c r="C444" s="2" t="s">
        <v>11</v>
      </c>
      <c r="D444" s="2" t="s">
        <v>8</v>
      </c>
      <c r="E444" s="3">
        <v>24</v>
      </c>
      <c r="F444" s="2" t="s">
        <v>9</v>
      </c>
      <c r="G444" s="2" t="s">
        <v>285</v>
      </c>
      <c r="H444" s="4">
        <f>[1]Worksheet!G455*1.2</f>
        <v>54</v>
      </c>
      <c r="I444" s="10">
        <f t="shared" si="6"/>
        <v>64.8</v>
      </c>
    </row>
    <row r="445" spans="1:9" x14ac:dyDescent="0.2">
      <c r="A445" s="9" t="s">
        <v>136</v>
      </c>
      <c r="B445" s="2">
        <v>2022</v>
      </c>
      <c r="C445" s="2" t="s">
        <v>11</v>
      </c>
      <c r="D445" s="2" t="s">
        <v>8</v>
      </c>
      <c r="E445" s="3">
        <v>474</v>
      </c>
      <c r="F445" s="2" t="s">
        <v>9</v>
      </c>
      <c r="G445" s="2" t="s">
        <v>285</v>
      </c>
      <c r="H445" s="4">
        <f>[1]Worksheet!G456*1.2</f>
        <v>54</v>
      </c>
      <c r="I445" s="10">
        <f t="shared" si="6"/>
        <v>64.8</v>
      </c>
    </row>
    <row r="446" spans="1:9" x14ac:dyDescent="0.2">
      <c r="A446" s="9" t="s">
        <v>137</v>
      </c>
      <c r="B446" s="2">
        <v>1988</v>
      </c>
      <c r="C446" s="2" t="s">
        <v>11</v>
      </c>
      <c r="D446" s="2" t="s">
        <v>8</v>
      </c>
      <c r="E446" s="3">
        <v>3</v>
      </c>
      <c r="F446" s="2" t="s">
        <v>18</v>
      </c>
      <c r="G446" s="2" t="s">
        <v>285</v>
      </c>
      <c r="H446" s="4">
        <f>[1]Worksheet!G457*1.2</f>
        <v>492</v>
      </c>
      <c r="I446" s="10">
        <f t="shared" si="6"/>
        <v>590.4</v>
      </c>
    </row>
    <row r="447" spans="1:9" x14ac:dyDescent="0.2">
      <c r="A447" s="9" t="s">
        <v>137</v>
      </c>
      <c r="B447" s="2">
        <v>2000</v>
      </c>
      <c r="C447" s="2" t="s">
        <v>11</v>
      </c>
      <c r="D447" s="2" t="s">
        <v>8</v>
      </c>
      <c r="E447" s="3">
        <v>1</v>
      </c>
      <c r="F447" s="2" t="s">
        <v>18</v>
      </c>
      <c r="G447" s="2" t="s">
        <v>285</v>
      </c>
      <c r="H447" s="4">
        <f>[1]Worksheet!G458*1.2</f>
        <v>1060.8</v>
      </c>
      <c r="I447" s="10">
        <f t="shared" si="6"/>
        <v>1272.9599999999998</v>
      </c>
    </row>
    <row r="448" spans="1:9" x14ac:dyDescent="0.2">
      <c r="A448" s="9" t="s">
        <v>137</v>
      </c>
      <c r="B448" s="2">
        <v>2000</v>
      </c>
      <c r="C448" s="2" t="s">
        <v>11</v>
      </c>
      <c r="D448" s="2" t="s">
        <v>8</v>
      </c>
      <c r="E448" s="3">
        <v>6</v>
      </c>
      <c r="F448" s="2" t="s">
        <v>9</v>
      </c>
      <c r="G448" s="2" t="s">
        <v>285</v>
      </c>
      <c r="H448" s="4">
        <f>[1]Worksheet!G459*1.2</f>
        <v>1060.8</v>
      </c>
      <c r="I448" s="10">
        <f t="shared" si="6"/>
        <v>1272.9599999999998</v>
      </c>
    </row>
    <row r="449" spans="1:9" x14ac:dyDescent="0.2">
      <c r="A449" s="9" t="s">
        <v>137</v>
      </c>
      <c r="B449" s="2">
        <v>2012</v>
      </c>
      <c r="C449" s="2" t="s">
        <v>11</v>
      </c>
      <c r="D449" s="2" t="s">
        <v>16</v>
      </c>
      <c r="E449" s="3">
        <v>36</v>
      </c>
      <c r="F449" s="2" t="s">
        <v>24</v>
      </c>
      <c r="G449" s="2" t="s">
        <v>285</v>
      </c>
      <c r="H449" s="4">
        <f>[1]Worksheet!G460*1.2</f>
        <v>1152</v>
      </c>
      <c r="I449" s="10">
        <f t="shared" ref="I449:I512" si="7">H449*1.2</f>
        <v>1382.3999999999999</v>
      </c>
    </row>
    <row r="450" spans="1:9" x14ac:dyDescent="0.2">
      <c r="A450" s="9" t="s">
        <v>137</v>
      </c>
      <c r="B450" s="2">
        <v>2018</v>
      </c>
      <c r="C450" s="2" t="s">
        <v>11</v>
      </c>
      <c r="D450" s="2" t="s">
        <v>8</v>
      </c>
      <c r="E450" s="3">
        <v>6</v>
      </c>
      <c r="F450" s="2" t="s">
        <v>24</v>
      </c>
      <c r="G450" s="2" t="s">
        <v>285</v>
      </c>
      <c r="H450" s="4">
        <f>[1]Worksheet!G461*1.2</f>
        <v>734.4</v>
      </c>
      <c r="I450" s="10">
        <f t="shared" si="7"/>
        <v>881.28</v>
      </c>
    </row>
    <row r="451" spans="1:9" x14ac:dyDescent="0.2">
      <c r="A451" s="9" t="s">
        <v>137</v>
      </c>
      <c r="B451" s="2">
        <v>2019</v>
      </c>
      <c r="C451" s="2" t="s">
        <v>11</v>
      </c>
      <c r="D451" s="2" t="s">
        <v>8</v>
      </c>
      <c r="E451" s="3">
        <v>2</v>
      </c>
      <c r="F451" s="2" t="s">
        <v>15</v>
      </c>
      <c r="G451" s="2" t="s">
        <v>285</v>
      </c>
      <c r="H451" s="4">
        <f>[1]Worksheet!G462*1.2</f>
        <v>774</v>
      </c>
      <c r="I451" s="10">
        <f t="shared" si="7"/>
        <v>928.8</v>
      </c>
    </row>
    <row r="452" spans="1:9" x14ac:dyDescent="0.2">
      <c r="A452" s="9" t="s">
        <v>137</v>
      </c>
      <c r="B452" s="2">
        <v>2019</v>
      </c>
      <c r="C452" s="2" t="s">
        <v>11</v>
      </c>
      <c r="D452" s="2" t="s">
        <v>8</v>
      </c>
      <c r="E452" s="3">
        <v>3</v>
      </c>
      <c r="F452" s="2" t="s">
        <v>24</v>
      </c>
      <c r="G452" s="2" t="s">
        <v>285</v>
      </c>
      <c r="H452" s="4">
        <f>[1]Worksheet!G463*1.2</f>
        <v>774</v>
      </c>
      <c r="I452" s="10">
        <f t="shared" si="7"/>
        <v>928.8</v>
      </c>
    </row>
    <row r="453" spans="1:9" x14ac:dyDescent="0.2">
      <c r="A453" s="9" t="s">
        <v>137</v>
      </c>
      <c r="B453" s="2">
        <v>2021</v>
      </c>
      <c r="C453" s="2" t="s">
        <v>11</v>
      </c>
      <c r="D453" s="2" t="s">
        <v>8</v>
      </c>
      <c r="E453" s="3">
        <v>1</v>
      </c>
      <c r="F453" s="2" t="s">
        <v>15</v>
      </c>
      <c r="G453" s="2" t="s">
        <v>285</v>
      </c>
      <c r="H453" s="4">
        <f>[1]Worksheet!G464*1.2</f>
        <v>504</v>
      </c>
      <c r="I453" s="10">
        <f t="shared" si="7"/>
        <v>604.79999999999995</v>
      </c>
    </row>
    <row r="454" spans="1:9" x14ac:dyDescent="0.2">
      <c r="A454" s="9" t="s">
        <v>138</v>
      </c>
      <c r="B454" s="2">
        <v>2001</v>
      </c>
      <c r="C454" s="2" t="s">
        <v>139</v>
      </c>
      <c r="D454" s="2" t="s">
        <v>8</v>
      </c>
      <c r="E454" s="3">
        <v>180</v>
      </c>
      <c r="F454" s="2" t="s">
        <v>28</v>
      </c>
      <c r="G454" s="2" t="s">
        <v>285</v>
      </c>
      <c r="H454" s="4">
        <f>[1]Worksheet!G465*1.2</f>
        <v>7.1999999999999993</v>
      </c>
      <c r="I454" s="10">
        <f t="shared" si="7"/>
        <v>8.6399999999999988</v>
      </c>
    </row>
    <row r="455" spans="1:9" x14ac:dyDescent="0.2">
      <c r="A455" s="9" t="s">
        <v>140</v>
      </c>
      <c r="B455" s="2">
        <v>2001</v>
      </c>
      <c r="C455" s="2" t="s">
        <v>11</v>
      </c>
      <c r="D455" s="2" t="s">
        <v>8</v>
      </c>
      <c r="E455" s="3">
        <v>36</v>
      </c>
      <c r="F455" s="2" t="s">
        <v>36</v>
      </c>
      <c r="G455" s="2" t="s">
        <v>285</v>
      </c>
      <c r="H455" s="4">
        <f>[1]Worksheet!G466*1.2</f>
        <v>52.8</v>
      </c>
      <c r="I455" s="10">
        <f t="shared" si="7"/>
        <v>63.359999999999992</v>
      </c>
    </row>
    <row r="456" spans="1:9" x14ac:dyDescent="0.2">
      <c r="A456" s="9" t="s">
        <v>140</v>
      </c>
      <c r="B456" s="2">
        <v>2006</v>
      </c>
      <c r="C456" s="2" t="s">
        <v>11</v>
      </c>
      <c r="D456" s="2" t="s">
        <v>27</v>
      </c>
      <c r="E456" s="3">
        <v>24</v>
      </c>
      <c r="F456" s="2" t="s">
        <v>70</v>
      </c>
      <c r="G456" s="2" t="s">
        <v>285</v>
      </c>
      <c r="H456" s="4">
        <f>[1]Worksheet!G467*1.2</f>
        <v>13.799999999999999</v>
      </c>
      <c r="I456" s="10">
        <f t="shared" si="7"/>
        <v>16.559999999999999</v>
      </c>
    </row>
    <row r="457" spans="1:9" x14ac:dyDescent="0.2">
      <c r="A457" s="9" t="s">
        <v>141</v>
      </c>
      <c r="B457" s="2">
        <v>1988</v>
      </c>
      <c r="C457" s="2" t="s">
        <v>60</v>
      </c>
      <c r="D457" s="2" t="s">
        <v>8</v>
      </c>
      <c r="E457" s="3">
        <v>24</v>
      </c>
      <c r="F457" s="2" t="s">
        <v>36</v>
      </c>
      <c r="G457" s="2" t="s">
        <v>285</v>
      </c>
      <c r="H457" s="4">
        <f>[1]Worksheet!G468*1.2</f>
        <v>42</v>
      </c>
      <c r="I457" s="10">
        <f t="shared" si="7"/>
        <v>50.4</v>
      </c>
    </row>
    <row r="458" spans="1:9" x14ac:dyDescent="0.2">
      <c r="A458" s="9" t="s">
        <v>142</v>
      </c>
      <c r="B458" s="2">
        <v>2021</v>
      </c>
      <c r="C458" s="2" t="s">
        <v>52</v>
      </c>
      <c r="D458" s="2" t="s">
        <v>8</v>
      </c>
      <c r="E458" s="3">
        <v>300</v>
      </c>
      <c r="F458" s="2" t="s">
        <v>9</v>
      </c>
      <c r="G458" s="2" t="s">
        <v>285</v>
      </c>
      <c r="H458" s="4">
        <f>[1]Worksheet!G469*1.2</f>
        <v>23.34</v>
      </c>
      <c r="I458" s="10">
        <f t="shared" si="7"/>
        <v>28.007999999999999</v>
      </c>
    </row>
    <row r="459" spans="1:9" x14ac:dyDescent="0.2">
      <c r="A459" s="9" t="s">
        <v>143</v>
      </c>
      <c r="B459" s="2">
        <v>2021</v>
      </c>
      <c r="C459" s="2" t="s">
        <v>32</v>
      </c>
      <c r="D459" s="2" t="s">
        <v>8</v>
      </c>
      <c r="E459" s="3">
        <v>120</v>
      </c>
      <c r="F459" s="2" t="s">
        <v>9</v>
      </c>
      <c r="G459" s="2" t="s">
        <v>285</v>
      </c>
      <c r="H459" s="4">
        <f>[1]Worksheet!G470*1.2</f>
        <v>42</v>
      </c>
      <c r="I459" s="10">
        <f t="shared" si="7"/>
        <v>50.4</v>
      </c>
    </row>
    <row r="460" spans="1:9" x14ac:dyDescent="0.2">
      <c r="A460" s="9" t="s">
        <v>143</v>
      </c>
      <c r="B460" s="2">
        <v>2022</v>
      </c>
      <c r="C460" s="2" t="s">
        <v>32</v>
      </c>
      <c r="D460" s="2" t="s">
        <v>8</v>
      </c>
      <c r="E460" s="3">
        <v>120</v>
      </c>
      <c r="F460" s="2" t="s">
        <v>9</v>
      </c>
      <c r="G460" s="2" t="s">
        <v>285</v>
      </c>
      <c r="H460" s="4">
        <f>[1]Worksheet!G471*1.2</f>
        <v>46.8</v>
      </c>
      <c r="I460" s="10">
        <f t="shared" si="7"/>
        <v>56.16</v>
      </c>
    </row>
    <row r="461" spans="1:9" x14ac:dyDescent="0.2">
      <c r="A461" s="9" t="s">
        <v>144</v>
      </c>
      <c r="B461" s="2">
        <v>2017</v>
      </c>
      <c r="C461" s="2" t="s">
        <v>7</v>
      </c>
      <c r="D461" s="2" t="s">
        <v>8</v>
      </c>
      <c r="E461" s="3">
        <v>78</v>
      </c>
      <c r="F461" s="2" t="s">
        <v>9</v>
      </c>
      <c r="G461" s="2" t="s">
        <v>285</v>
      </c>
      <c r="H461" s="4">
        <f>[1]Worksheet!G472*1.2</f>
        <v>45.6</v>
      </c>
      <c r="I461" s="10">
        <f t="shared" si="7"/>
        <v>54.72</v>
      </c>
    </row>
    <row r="462" spans="1:9" x14ac:dyDescent="0.2">
      <c r="A462" s="9" t="s">
        <v>144</v>
      </c>
      <c r="B462" s="2">
        <v>2020</v>
      </c>
      <c r="C462" s="2" t="s">
        <v>7</v>
      </c>
      <c r="D462" s="2" t="s">
        <v>8</v>
      </c>
      <c r="E462" s="3">
        <v>5</v>
      </c>
      <c r="F462" s="2" t="s">
        <v>18</v>
      </c>
      <c r="G462" s="2" t="s">
        <v>285</v>
      </c>
      <c r="H462" s="4">
        <f>[1]Worksheet!G473*1.2</f>
        <v>46.08</v>
      </c>
      <c r="I462" s="10">
        <f t="shared" si="7"/>
        <v>55.295999999999999</v>
      </c>
    </row>
    <row r="463" spans="1:9" x14ac:dyDescent="0.2">
      <c r="A463" s="9" t="s">
        <v>145</v>
      </c>
      <c r="B463" s="2">
        <v>2017</v>
      </c>
      <c r="C463" s="2" t="s">
        <v>11</v>
      </c>
      <c r="D463" s="2" t="s">
        <v>8</v>
      </c>
      <c r="E463" s="3">
        <v>216</v>
      </c>
      <c r="F463" s="2" t="s">
        <v>36</v>
      </c>
      <c r="G463" s="2" t="s">
        <v>285</v>
      </c>
      <c r="H463" s="4">
        <f>[1]Worksheet!G474*1.2</f>
        <v>25.92</v>
      </c>
      <c r="I463" s="10">
        <f t="shared" si="7"/>
        <v>31.103999999999999</v>
      </c>
    </row>
    <row r="464" spans="1:9" x14ac:dyDescent="0.2">
      <c r="A464" s="9" t="s">
        <v>145</v>
      </c>
      <c r="B464" s="2">
        <v>2018</v>
      </c>
      <c r="C464" s="2" t="s">
        <v>11</v>
      </c>
      <c r="D464" s="2" t="s">
        <v>8</v>
      </c>
      <c r="E464" s="3">
        <v>432</v>
      </c>
      <c r="F464" s="2" t="s">
        <v>9</v>
      </c>
      <c r="G464" s="2" t="s">
        <v>285</v>
      </c>
      <c r="H464" s="4">
        <f>[1]Worksheet!G475*1.2</f>
        <v>28.679999999999996</v>
      </c>
      <c r="I464" s="10">
        <f t="shared" si="7"/>
        <v>34.415999999999997</v>
      </c>
    </row>
    <row r="465" spans="1:9" x14ac:dyDescent="0.2">
      <c r="A465" s="9" t="s">
        <v>145</v>
      </c>
      <c r="B465" s="2">
        <v>2019</v>
      </c>
      <c r="C465" s="2" t="s">
        <v>11</v>
      </c>
      <c r="D465" s="2" t="s">
        <v>8</v>
      </c>
      <c r="E465" s="3">
        <v>96</v>
      </c>
      <c r="F465" s="2" t="s">
        <v>9</v>
      </c>
      <c r="G465" s="2" t="s">
        <v>285</v>
      </c>
      <c r="H465" s="4">
        <f>[1]Worksheet!G476*1.2</f>
        <v>25.2</v>
      </c>
      <c r="I465" s="10">
        <f t="shared" si="7"/>
        <v>30.24</v>
      </c>
    </row>
    <row r="466" spans="1:9" x14ac:dyDescent="0.2">
      <c r="A466" s="9" t="s">
        <v>145</v>
      </c>
      <c r="B466" s="2">
        <v>2020</v>
      </c>
      <c r="C466" s="2" t="s">
        <v>11</v>
      </c>
      <c r="D466" s="2" t="s">
        <v>8</v>
      </c>
      <c r="E466" s="3">
        <v>942</v>
      </c>
      <c r="F466" s="2" t="s">
        <v>9</v>
      </c>
      <c r="G466" s="2" t="s">
        <v>285</v>
      </c>
      <c r="H466" s="4">
        <f>[1]Worksheet!G477*1.2</f>
        <v>28.679999999999996</v>
      </c>
      <c r="I466" s="10">
        <f t="shared" si="7"/>
        <v>34.415999999999997</v>
      </c>
    </row>
    <row r="467" spans="1:9" x14ac:dyDescent="0.2">
      <c r="A467" s="9" t="s">
        <v>145</v>
      </c>
      <c r="B467" s="2">
        <v>2021</v>
      </c>
      <c r="C467" s="2" t="s">
        <v>11</v>
      </c>
      <c r="D467" s="2" t="s">
        <v>8</v>
      </c>
      <c r="E467" s="3">
        <v>1098</v>
      </c>
      <c r="F467" s="2" t="s">
        <v>19</v>
      </c>
      <c r="G467" s="2" t="s">
        <v>285</v>
      </c>
      <c r="H467" s="4">
        <f>[1]Worksheet!G478*1.2</f>
        <v>22.32</v>
      </c>
      <c r="I467" s="10">
        <f t="shared" si="7"/>
        <v>26.783999999999999</v>
      </c>
    </row>
    <row r="468" spans="1:9" x14ac:dyDescent="0.2">
      <c r="A468" s="9" t="s">
        <v>146</v>
      </c>
      <c r="B468" s="2">
        <v>2001</v>
      </c>
      <c r="C468" s="2" t="s">
        <v>32</v>
      </c>
      <c r="D468" s="2" t="s">
        <v>8</v>
      </c>
      <c r="E468" s="3">
        <v>120</v>
      </c>
      <c r="F468" s="2" t="s">
        <v>36</v>
      </c>
      <c r="G468" s="2" t="s">
        <v>285</v>
      </c>
      <c r="H468" s="4">
        <f>[1]Worksheet!G479*1.2</f>
        <v>12.239999999999998</v>
      </c>
      <c r="I468" s="10">
        <f t="shared" si="7"/>
        <v>14.687999999999997</v>
      </c>
    </row>
    <row r="469" spans="1:9" x14ac:dyDescent="0.2">
      <c r="A469" s="9" t="s">
        <v>147</v>
      </c>
      <c r="B469" s="2">
        <v>2013</v>
      </c>
      <c r="C469" s="2" t="s">
        <v>7</v>
      </c>
      <c r="D469" s="2" t="s">
        <v>8</v>
      </c>
      <c r="E469" s="3">
        <v>540</v>
      </c>
      <c r="F469" s="2" t="s">
        <v>36</v>
      </c>
      <c r="G469" s="2" t="s">
        <v>285</v>
      </c>
      <c r="H469" s="4">
        <f>[1]Worksheet!G480*1.2</f>
        <v>8.0399999999999991</v>
      </c>
      <c r="I469" s="10">
        <f t="shared" si="7"/>
        <v>9.6479999999999979</v>
      </c>
    </row>
    <row r="470" spans="1:9" x14ac:dyDescent="0.2">
      <c r="A470" s="9" t="s">
        <v>147</v>
      </c>
      <c r="B470" s="2">
        <v>2014</v>
      </c>
      <c r="C470" s="2" t="s">
        <v>7</v>
      </c>
      <c r="D470" s="2" t="s">
        <v>8</v>
      </c>
      <c r="E470" s="3">
        <v>276</v>
      </c>
      <c r="F470" s="2" t="s">
        <v>36</v>
      </c>
      <c r="G470" s="2" t="s">
        <v>285</v>
      </c>
      <c r="H470" s="4">
        <f>[1]Worksheet!G481*1.2</f>
        <v>8.0399999999999991</v>
      </c>
      <c r="I470" s="10">
        <f t="shared" si="7"/>
        <v>9.6479999999999979</v>
      </c>
    </row>
    <row r="471" spans="1:9" x14ac:dyDescent="0.2">
      <c r="A471" s="9" t="s">
        <v>148</v>
      </c>
      <c r="B471" s="2">
        <v>2012</v>
      </c>
      <c r="C471" s="2" t="s">
        <v>52</v>
      </c>
      <c r="D471" s="2" t="s">
        <v>8</v>
      </c>
      <c r="E471" s="3">
        <v>2</v>
      </c>
      <c r="F471" s="2" t="s">
        <v>18</v>
      </c>
      <c r="G471" s="2" t="s">
        <v>285</v>
      </c>
      <c r="H471" s="4">
        <f>[1]Worksheet!G482*1.2</f>
        <v>108</v>
      </c>
      <c r="I471" s="10">
        <f t="shared" si="7"/>
        <v>129.6</v>
      </c>
    </row>
    <row r="472" spans="1:9" x14ac:dyDescent="0.2">
      <c r="A472" s="9" t="s">
        <v>148</v>
      </c>
      <c r="B472" s="2">
        <v>2019</v>
      </c>
      <c r="C472" s="2" t="s">
        <v>52</v>
      </c>
      <c r="D472" s="2" t="s">
        <v>8</v>
      </c>
      <c r="E472" s="3">
        <v>822</v>
      </c>
      <c r="F472" s="2" t="s">
        <v>9</v>
      </c>
      <c r="G472" s="2" t="s">
        <v>285</v>
      </c>
      <c r="H472" s="4">
        <f>[1]Worksheet!G483*1.2</f>
        <v>180</v>
      </c>
      <c r="I472" s="10">
        <f t="shared" si="7"/>
        <v>216</v>
      </c>
    </row>
    <row r="473" spans="1:9" x14ac:dyDescent="0.2">
      <c r="A473" s="9" t="s">
        <v>148</v>
      </c>
      <c r="B473" s="2">
        <v>2021</v>
      </c>
      <c r="C473" s="2" t="s">
        <v>52</v>
      </c>
      <c r="D473" s="2" t="s">
        <v>8</v>
      </c>
      <c r="E473" s="3">
        <v>366</v>
      </c>
      <c r="F473" s="2" t="s">
        <v>9</v>
      </c>
      <c r="G473" s="2" t="s">
        <v>285</v>
      </c>
      <c r="H473" s="4">
        <f>[1]Worksheet!G484*1.2</f>
        <v>138</v>
      </c>
      <c r="I473" s="10">
        <f t="shared" si="7"/>
        <v>165.6</v>
      </c>
    </row>
    <row r="474" spans="1:9" x14ac:dyDescent="0.2">
      <c r="A474" s="9" t="s">
        <v>148</v>
      </c>
      <c r="B474" s="2">
        <v>2022</v>
      </c>
      <c r="C474" s="2" t="s">
        <v>52</v>
      </c>
      <c r="D474" s="2" t="s">
        <v>8</v>
      </c>
      <c r="E474" s="3">
        <v>6</v>
      </c>
      <c r="F474" s="2" t="s">
        <v>9</v>
      </c>
      <c r="G474" s="2" t="s">
        <v>285</v>
      </c>
      <c r="H474" s="4">
        <f>[1]Worksheet!G485*1.2</f>
        <v>172.79999999999998</v>
      </c>
      <c r="I474" s="10">
        <f t="shared" si="7"/>
        <v>207.35999999999999</v>
      </c>
    </row>
    <row r="475" spans="1:9" x14ac:dyDescent="0.2">
      <c r="A475" s="9" t="s">
        <v>149</v>
      </c>
      <c r="B475" s="2">
        <v>2022</v>
      </c>
      <c r="C475" s="2" t="s">
        <v>32</v>
      </c>
      <c r="D475" s="2" t="s">
        <v>8</v>
      </c>
      <c r="E475" s="3">
        <v>120</v>
      </c>
      <c r="F475" s="2" t="s">
        <v>9</v>
      </c>
      <c r="G475" s="2" t="s">
        <v>285</v>
      </c>
      <c r="H475" s="4">
        <f>[1]Worksheet!G486*1.2</f>
        <v>21.599999999999998</v>
      </c>
      <c r="I475" s="10">
        <f t="shared" si="7"/>
        <v>25.919999999999998</v>
      </c>
    </row>
    <row r="476" spans="1:9" x14ac:dyDescent="0.2">
      <c r="A476" s="9" t="s">
        <v>150</v>
      </c>
      <c r="B476" s="2">
        <v>1989</v>
      </c>
      <c r="C476" s="2" t="s">
        <v>30</v>
      </c>
      <c r="D476" s="2" t="s">
        <v>8</v>
      </c>
      <c r="E476" s="3">
        <v>3</v>
      </c>
      <c r="F476" s="2" t="s">
        <v>18</v>
      </c>
      <c r="G476" s="2" t="s">
        <v>285</v>
      </c>
      <c r="H476" s="4">
        <f>[1]Worksheet!G487*1.2</f>
        <v>600</v>
      </c>
      <c r="I476" s="10">
        <f t="shared" si="7"/>
        <v>720</v>
      </c>
    </row>
    <row r="477" spans="1:9" x14ac:dyDescent="0.2">
      <c r="A477" s="9" t="s">
        <v>150</v>
      </c>
      <c r="B477" s="2">
        <v>2000</v>
      </c>
      <c r="C477" s="2" t="s">
        <v>30</v>
      </c>
      <c r="D477" s="2" t="s">
        <v>8</v>
      </c>
      <c r="E477" s="3">
        <v>12</v>
      </c>
      <c r="F477" s="2" t="s">
        <v>36</v>
      </c>
      <c r="G477" s="2" t="s">
        <v>285</v>
      </c>
      <c r="H477" s="4">
        <f>[1]Worksheet!G488*1.2</f>
        <v>2400</v>
      </c>
      <c r="I477" s="10">
        <f t="shared" si="7"/>
        <v>2880</v>
      </c>
    </row>
    <row r="478" spans="1:9" x14ac:dyDescent="0.2">
      <c r="A478" s="9" t="s">
        <v>150</v>
      </c>
      <c r="B478" s="2">
        <v>2002</v>
      </c>
      <c r="C478" s="2" t="s">
        <v>30</v>
      </c>
      <c r="D478" s="2" t="s">
        <v>27</v>
      </c>
      <c r="E478" s="3">
        <v>12</v>
      </c>
      <c r="F478" s="2" t="s">
        <v>36</v>
      </c>
      <c r="G478" s="2" t="s">
        <v>285</v>
      </c>
      <c r="H478" s="4">
        <f>[1]Worksheet!G489*1.2</f>
        <v>294</v>
      </c>
      <c r="I478" s="10">
        <f t="shared" si="7"/>
        <v>352.8</v>
      </c>
    </row>
    <row r="479" spans="1:9" x14ac:dyDescent="0.2">
      <c r="A479" s="9" t="s">
        <v>150</v>
      </c>
      <c r="B479" s="2">
        <v>2008</v>
      </c>
      <c r="C479" s="2" t="s">
        <v>30</v>
      </c>
      <c r="D479" s="2" t="s">
        <v>8</v>
      </c>
      <c r="E479" s="3">
        <v>1</v>
      </c>
      <c r="F479" s="2" t="s">
        <v>18</v>
      </c>
      <c r="G479" s="2" t="s">
        <v>285</v>
      </c>
      <c r="H479" s="4">
        <f>[1]Worksheet!G490*1.2</f>
        <v>624</v>
      </c>
      <c r="I479" s="10">
        <f t="shared" si="7"/>
        <v>748.8</v>
      </c>
    </row>
    <row r="480" spans="1:9" x14ac:dyDescent="0.2">
      <c r="A480" s="9" t="s">
        <v>150</v>
      </c>
      <c r="B480" s="2">
        <v>2009</v>
      </c>
      <c r="C480" s="2" t="s">
        <v>30</v>
      </c>
      <c r="D480" s="2" t="s">
        <v>8</v>
      </c>
      <c r="E480" s="3">
        <v>12</v>
      </c>
      <c r="F480" s="2" t="s">
        <v>36</v>
      </c>
      <c r="G480" s="2" t="s">
        <v>285</v>
      </c>
      <c r="H480" s="4">
        <f>[1]Worksheet!G491*1.2</f>
        <v>816</v>
      </c>
      <c r="I480" s="10">
        <f t="shared" si="7"/>
        <v>979.19999999999993</v>
      </c>
    </row>
    <row r="481" spans="1:9" x14ac:dyDescent="0.2">
      <c r="A481" s="9" t="s">
        <v>150</v>
      </c>
      <c r="B481" s="2">
        <v>2010</v>
      </c>
      <c r="C481" s="2" t="s">
        <v>30</v>
      </c>
      <c r="D481" s="2" t="s">
        <v>8</v>
      </c>
      <c r="E481" s="3">
        <v>6</v>
      </c>
      <c r="F481" s="2" t="s">
        <v>9</v>
      </c>
      <c r="G481" s="2" t="s">
        <v>285</v>
      </c>
      <c r="H481" s="4">
        <f>[1]Worksheet!G492*1.2</f>
        <v>840</v>
      </c>
      <c r="I481" s="10">
        <f t="shared" si="7"/>
        <v>1008</v>
      </c>
    </row>
    <row r="482" spans="1:9" x14ac:dyDescent="0.2">
      <c r="A482" s="9" t="s">
        <v>150</v>
      </c>
      <c r="B482" s="2">
        <v>2012</v>
      </c>
      <c r="C482" s="2" t="s">
        <v>30</v>
      </c>
      <c r="D482" s="2" t="s">
        <v>8</v>
      </c>
      <c r="E482" s="3">
        <v>12</v>
      </c>
      <c r="F482" s="2" t="s">
        <v>9</v>
      </c>
      <c r="G482" s="2" t="s">
        <v>285</v>
      </c>
      <c r="H482" s="4">
        <f>[1]Worksheet!G493*1.2</f>
        <v>528</v>
      </c>
      <c r="I482" s="10">
        <f t="shared" si="7"/>
        <v>633.6</v>
      </c>
    </row>
    <row r="483" spans="1:9" x14ac:dyDescent="0.2">
      <c r="A483" s="9" t="s">
        <v>150</v>
      </c>
      <c r="B483" s="2">
        <v>2013</v>
      </c>
      <c r="C483" s="2" t="s">
        <v>30</v>
      </c>
      <c r="D483" s="2" t="s">
        <v>8</v>
      </c>
      <c r="E483" s="3">
        <v>18</v>
      </c>
      <c r="F483" s="2" t="s">
        <v>9</v>
      </c>
      <c r="G483" s="2" t="s">
        <v>285</v>
      </c>
      <c r="H483" s="4">
        <f>[1]Worksheet!G494*1.2</f>
        <v>588</v>
      </c>
      <c r="I483" s="10">
        <f t="shared" si="7"/>
        <v>705.6</v>
      </c>
    </row>
    <row r="484" spans="1:9" x14ac:dyDescent="0.2">
      <c r="A484" s="9" t="s">
        <v>150</v>
      </c>
      <c r="B484" s="2">
        <v>2013</v>
      </c>
      <c r="C484" s="2" t="s">
        <v>30</v>
      </c>
      <c r="D484" s="2" t="s">
        <v>8</v>
      </c>
      <c r="E484" s="3">
        <v>36</v>
      </c>
      <c r="F484" s="2" t="s">
        <v>9</v>
      </c>
      <c r="G484" s="2" t="s">
        <v>285</v>
      </c>
      <c r="H484" s="4">
        <f>[1]Worksheet!G495*1.2</f>
        <v>588</v>
      </c>
      <c r="I484" s="10">
        <f t="shared" si="7"/>
        <v>705.6</v>
      </c>
    </row>
    <row r="485" spans="1:9" x14ac:dyDescent="0.2">
      <c r="A485" s="9" t="s">
        <v>150</v>
      </c>
      <c r="B485" s="2">
        <v>2017</v>
      </c>
      <c r="C485" s="2" t="s">
        <v>30</v>
      </c>
      <c r="D485" s="2" t="s">
        <v>8</v>
      </c>
      <c r="E485" s="3">
        <v>72</v>
      </c>
      <c r="F485" s="2" t="s">
        <v>9</v>
      </c>
      <c r="G485" s="2" t="s">
        <v>285</v>
      </c>
      <c r="H485" s="4">
        <f>[1]Worksheet!G496*1.2</f>
        <v>576</v>
      </c>
      <c r="I485" s="10">
        <f t="shared" si="7"/>
        <v>691.19999999999993</v>
      </c>
    </row>
    <row r="486" spans="1:9" x14ac:dyDescent="0.2">
      <c r="A486" s="9" t="s">
        <v>150</v>
      </c>
      <c r="B486" s="2">
        <v>2018</v>
      </c>
      <c r="C486" s="2" t="s">
        <v>30</v>
      </c>
      <c r="D486" s="2" t="s">
        <v>8</v>
      </c>
      <c r="E486" s="3">
        <v>1</v>
      </c>
      <c r="F486" s="2" t="s">
        <v>15</v>
      </c>
      <c r="G486" s="2" t="s">
        <v>285</v>
      </c>
      <c r="H486" s="4">
        <f>[1]Worksheet!G497*1.2</f>
        <v>780</v>
      </c>
      <c r="I486" s="10">
        <f t="shared" si="7"/>
        <v>936</v>
      </c>
    </row>
    <row r="487" spans="1:9" x14ac:dyDescent="0.2">
      <c r="A487" s="9" t="s">
        <v>150</v>
      </c>
      <c r="B487" s="2">
        <v>2018</v>
      </c>
      <c r="C487" s="2" t="s">
        <v>30</v>
      </c>
      <c r="D487" s="2" t="s">
        <v>16</v>
      </c>
      <c r="E487" s="3">
        <v>3</v>
      </c>
      <c r="F487" s="2" t="s">
        <v>24</v>
      </c>
      <c r="G487" s="2" t="s">
        <v>285</v>
      </c>
      <c r="H487" s="4">
        <f>[1]Worksheet!G498*1.2</f>
        <v>1632</v>
      </c>
      <c r="I487" s="10">
        <f t="shared" si="7"/>
        <v>1958.3999999999999</v>
      </c>
    </row>
    <row r="488" spans="1:9" x14ac:dyDescent="0.2">
      <c r="A488" s="9" t="s">
        <v>150</v>
      </c>
      <c r="B488" s="2">
        <v>2019</v>
      </c>
      <c r="C488" s="2" t="s">
        <v>30</v>
      </c>
      <c r="D488" s="2" t="s">
        <v>8</v>
      </c>
      <c r="E488" s="3">
        <v>3</v>
      </c>
      <c r="F488" s="2" t="s">
        <v>15</v>
      </c>
      <c r="G488" s="2" t="s">
        <v>285</v>
      </c>
      <c r="H488" s="4">
        <f>[1]Worksheet!G499*1.2</f>
        <v>720</v>
      </c>
      <c r="I488" s="10">
        <f t="shared" si="7"/>
        <v>864</v>
      </c>
    </row>
    <row r="489" spans="1:9" x14ac:dyDescent="0.2">
      <c r="A489" s="9" t="s">
        <v>150</v>
      </c>
      <c r="B489" s="2">
        <v>2019</v>
      </c>
      <c r="C489" s="2" t="s">
        <v>30</v>
      </c>
      <c r="D489" s="2" t="s">
        <v>8</v>
      </c>
      <c r="E489" s="3">
        <v>3</v>
      </c>
      <c r="F489" s="2" t="s">
        <v>24</v>
      </c>
      <c r="G489" s="2" t="s">
        <v>285</v>
      </c>
      <c r="H489" s="4">
        <f>[1]Worksheet!G500*1.2</f>
        <v>720</v>
      </c>
      <c r="I489" s="10">
        <f t="shared" si="7"/>
        <v>864</v>
      </c>
    </row>
    <row r="490" spans="1:9" x14ac:dyDescent="0.2">
      <c r="A490" s="9" t="s">
        <v>150</v>
      </c>
      <c r="B490" s="2">
        <v>2019</v>
      </c>
      <c r="C490" s="2" t="s">
        <v>30</v>
      </c>
      <c r="D490" s="2" t="s">
        <v>8</v>
      </c>
      <c r="E490" s="3">
        <v>4</v>
      </c>
      <c r="F490" s="2" t="s">
        <v>15</v>
      </c>
      <c r="G490" s="2" t="s">
        <v>285</v>
      </c>
      <c r="H490" s="4">
        <f>[1]Worksheet!G501*1.2</f>
        <v>720</v>
      </c>
      <c r="I490" s="10">
        <f t="shared" si="7"/>
        <v>864</v>
      </c>
    </row>
    <row r="491" spans="1:9" x14ac:dyDescent="0.2">
      <c r="A491" s="9" t="s">
        <v>150</v>
      </c>
      <c r="B491" s="2">
        <v>2019</v>
      </c>
      <c r="C491" s="2" t="s">
        <v>30</v>
      </c>
      <c r="D491" s="2" t="s">
        <v>8</v>
      </c>
      <c r="E491" s="3">
        <v>12</v>
      </c>
      <c r="F491" s="2" t="s">
        <v>24</v>
      </c>
      <c r="G491" s="2" t="s">
        <v>285</v>
      </c>
      <c r="H491" s="4">
        <f>[1]Worksheet!G502*1.2</f>
        <v>720</v>
      </c>
      <c r="I491" s="10">
        <f t="shared" si="7"/>
        <v>864</v>
      </c>
    </row>
    <row r="492" spans="1:9" x14ac:dyDescent="0.2">
      <c r="A492" s="9" t="s">
        <v>150</v>
      </c>
      <c r="B492" s="2">
        <v>2019</v>
      </c>
      <c r="C492" s="2" t="s">
        <v>30</v>
      </c>
      <c r="D492" s="2" t="s">
        <v>8</v>
      </c>
      <c r="E492" s="3">
        <v>12</v>
      </c>
      <c r="F492" s="2" t="s">
        <v>9</v>
      </c>
      <c r="G492" s="2" t="s">
        <v>285</v>
      </c>
      <c r="H492" s="4">
        <f>[1]Worksheet!G503*1.2</f>
        <v>720</v>
      </c>
      <c r="I492" s="10">
        <f t="shared" si="7"/>
        <v>864</v>
      </c>
    </row>
    <row r="493" spans="1:9" x14ac:dyDescent="0.2">
      <c r="A493" s="9" t="s">
        <v>150</v>
      </c>
      <c r="B493" s="2">
        <v>2019</v>
      </c>
      <c r="C493" s="2" t="s">
        <v>30</v>
      </c>
      <c r="D493" s="2" t="s">
        <v>8</v>
      </c>
      <c r="E493" s="3">
        <v>216</v>
      </c>
      <c r="F493" s="2" t="s">
        <v>9</v>
      </c>
      <c r="G493" s="2" t="s">
        <v>285</v>
      </c>
      <c r="H493" s="4">
        <f>[1]Worksheet!G504*1.2</f>
        <v>720</v>
      </c>
      <c r="I493" s="10">
        <f t="shared" si="7"/>
        <v>864</v>
      </c>
    </row>
    <row r="494" spans="1:9" x14ac:dyDescent="0.2">
      <c r="A494" s="9" t="s">
        <v>150</v>
      </c>
      <c r="B494" s="2">
        <v>2020</v>
      </c>
      <c r="C494" s="2" t="s">
        <v>30</v>
      </c>
      <c r="D494" s="2" t="s">
        <v>8</v>
      </c>
      <c r="E494" s="3">
        <v>3</v>
      </c>
      <c r="F494" s="2" t="s">
        <v>15</v>
      </c>
      <c r="G494" s="2" t="s">
        <v>285</v>
      </c>
      <c r="H494" s="4">
        <f>[1]Worksheet!G505*1.2</f>
        <v>660</v>
      </c>
      <c r="I494" s="10">
        <f t="shared" si="7"/>
        <v>792</v>
      </c>
    </row>
    <row r="495" spans="1:9" x14ac:dyDescent="0.2">
      <c r="A495" s="9" t="s">
        <v>150</v>
      </c>
      <c r="B495" s="2">
        <v>2020</v>
      </c>
      <c r="C495" s="2" t="s">
        <v>30</v>
      </c>
      <c r="D495" s="2" t="s">
        <v>8</v>
      </c>
      <c r="E495" s="3">
        <v>3</v>
      </c>
      <c r="F495" s="2" t="s">
        <v>24</v>
      </c>
      <c r="G495" s="2" t="s">
        <v>285</v>
      </c>
      <c r="H495" s="4">
        <f>[1]Worksheet!G506*1.2</f>
        <v>660</v>
      </c>
      <c r="I495" s="10">
        <f t="shared" si="7"/>
        <v>792</v>
      </c>
    </row>
    <row r="496" spans="1:9" x14ac:dyDescent="0.2">
      <c r="A496" s="9" t="s">
        <v>150</v>
      </c>
      <c r="B496" s="2">
        <v>2021</v>
      </c>
      <c r="C496" s="2" t="s">
        <v>30</v>
      </c>
      <c r="D496" s="2" t="s">
        <v>8</v>
      </c>
      <c r="E496" s="3">
        <v>84</v>
      </c>
      <c r="F496" s="2" t="s">
        <v>9</v>
      </c>
      <c r="G496" s="2" t="s">
        <v>285</v>
      </c>
      <c r="H496" s="4">
        <f>[1]Worksheet!G507*1.2</f>
        <v>540</v>
      </c>
      <c r="I496" s="10">
        <f t="shared" si="7"/>
        <v>648</v>
      </c>
    </row>
    <row r="497" spans="1:9" x14ac:dyDescent="0.2">
      <c r="A497" s="9" t="s">
        <v>150</v>
      </c>
      <c r="B497" s="2">
        <v>2022</v>
      </c>
      <c r="C497" s="2" t="s">
        <v>30</v>
      </c>
      <c r="D497" s="2" t="s">
        <v>8</v>
      </c>
      <c r="E497" s="3">
        <v>3</v>
      </c>
      <c r="F497" s="2" t="s">
        <v>15</v>
      </c>
      <c r="G497" s="2" t="s">
        <v>285</v>
      </c>
      <c r="H497" s="4">
        <f>[1]Worksheet!G508*1.2</f>
        <v>619.19999999999993</v>
      </c>
      <c r="I497" s="10">
        <f t="shared" si="7"/>
        <v>743.03999999999985</v>
      </c>
    </row>
    <row r="498" spans="1:9" x14ac:dyDescent="0.2">
      <c r="A498" s="9" t="s">
        <v>150</v>
      </c>
      <c r="B498" s="2">
        <v>2022</v>
      </c>
      <c r="C498" s="2" t="s">
        <v>30</v>
      </c>
      <c r="D498" s="2" t="s">
        <v>8</v>
      </c>
      <c r="E498" s="3">
        <v>36</v>
      </c>
      <c r="F498" s="2" t="s">
        <v>9</v>
      </c>
      <c r="G498" s="2" t="s">
        <v>285</v>
      </c>
      <c r="H498" s="4">
        <f>[1]Worksheet!G509*1.2</f>
        <v>619.19999999999993</v>
      </c>
      <c r="I498" s="10">
        <f t="shared" si="7"/>
        <v>743.03999999999985</v>
      </c>
    </row>
    <row r="499" spans="1:9" x14ac:dyDescent="0.2">
      <c r="A499" s="9" t="s">
        <v>151</v>
      </c>
      <c r="B499" s="2">
        <v>2017</v>
      </c>
      <c r="C499" s="2" t="s">
        <v>66</v>
      </c>
      <c r="D499" s="2" t="s">
        <v>8</v>
      </c>
      <c r="E499" s="3">
        <v>96</v>
      </c>
      <c r="F499" s="2" t="s">
        <v>9</v>
      </c>
      <c r="G499" s="2" t="s">
        <v>285</v>
      </c>
      <c r="H499" s="4">
        <f>[1]Worksheet!G510*1.2</f>
        <v>57.599999999999994</v>
      </c>
      <c r="I499" s="10">
        <f t="shared" si="7"/>
        <v>69.11999999999999</v>
      </c>
    </row>
    <row r="500" spans="1:9" x14ac:dyDescent="0.2">
      <c r="A500" s="9" t="s">
        <v>151</v>
      </c>
      <c r="B500" s="2">
        <v>2017</v>
      </c>
      <c r="C500" s="2" t="s">
        <v>66</v>
      </c>
      <c r="D500" s="2" t="s">
        <v>8</v>
      </c>
      <c r="E500" s="3">
        <v>120</v>
      </c>
      <c r="F500" s="2" t="s">
        <v>36</v>
      </c>
      <c r="G500" s="2" t="s">
        <v>285</v>
      </c>
      <c r="H500" s="4">
        <f>[1]Worksheet!G511*1.2</f>
        <v>57.599999999999994</v>
      </c>
      <c r="I500" s="10">
        <f t="shared" si="7"/>
        <v>69.11999999999999</v>
      </c>
    </row>
    <row r="501" spans="1:9" x14ac:dyDescent="0.2">
      <c r="A501" s="9" t="s">
        <v>151</v>
      </c>
      <c r="B501" s="2">
        <v>2019</v>
      </c>
      <c r="C501" s="2" t="s">
        <v>66</v>
      </c>
      <c r="D501" s="2" t="s">
        <v>8</v>
      </c>
      <c r="E501" s="3">
        <v>36</v>
      </c>
      <c r="F501" s="2" t="s">
        <v>9</v>
      </c>
      <c r="G501" s="2" t="s">
        <v>285</v>
      </c>
      <c r="H501" s="4">
        <f>[1]Worksheet!G512*1.2</f>
        <v>54</v>
      </c>
      <c r="I501" s="10">
        <f t="shared" si="7"/>
        <v>64.8</v>
      </c>
    </row>
    <row r="502" spans="1:9" x14ac:dyDescent="0.2">
      <c r="A502" s="9" t="s">
        <v>152</v>
      </c>
      <c r="B502" s="2">
        <v>2013</v>
      </c>
      <c r="C502" s="2" t="s">
        <v>52</v>
      </c>
      <c r="D502" s="2" t="s">
        <v>8</v>
      </c>
      <c r="E502" s="3">
        <v>7</v>
      </c>
      <c r="F502" s="2" t="s">
        <v>18</v>
      </c>
      <c r="G502" s="2" t="s">
        <v>285</v>
      </c>
      <c r="H502" s="4">
        <f>[1]Worksheet!G513*1.2</f>
        <v>18.72</v>
      </c>
      <c r="I502" s="10">
        <f t="shared" si="7"/>
        <v>22.463999999999999</v>
      </c>
    </row>
    <row r="503" spans="1:9" x14ac:dyDescent="0.2">
      <c r="A503" s="9" t="s">
        <v>152</v>
      </c>
      <c r="B503" s="2">
        <v>2013</v>
      </c>
      <c r="C503" s="2" t="s">
        <v>52</v>
      </c>
      <c r="D503" s="2" t="s">
        <v>8</v>
      </c>
      <c r="E503" s="3">
        <v>648</v>
      </c>
      <c r="F503" s="2" t="s">
        <v>36</v>
      </c>
      <c r="G503" s="2" t="s">
        <v>285</v>
      </c>
      <c r="H503" s="4">
        <f>[1]Worksheet!G514*1.2</f>
        <v>18.72</v>
      </c>
      <c r="I503" s="10">
        <f t="shared" si="7"/>
        <v>22.463999999999999</v>
      </c>
    </row>
    <row r="504" spans="1:9" x14ac:dyDescent="0.2">
      <c r="A504" s="9" t="s">
        <v>152</v>
      </c>
      <c r="B504" s="2">
        <v>2017</v>
      </c>
      <c r="C504" s="2" t="s">
        <v>52</v>
      </c>
      <c r="D504" s="2" t="s">
        <v>8</v>
      </c>
      <c r="E504" s="3">
        <v>1068</v>
      </c>
      <c r="F504" s="2" t="s">
        <v>36</v>
      </c>
      <c r="G504" s="2" t="s">
        <v>285</v>
      </c>
      <c r="H504" s="4">
        <f>[1]Worksheet!G515*1.2</f>
        <v>23.04</v>
      </c>
      <c r="I504" s="10">
        <f t="shared" si="7"/>
        <v>27.648</v>
      </c>
    </row>
    <row r="505" spans="1:9" x14ac:dyDescent="0.2">
      <c r="A505" s="9" t="s">
        <v>152</v>
      </c>
      <c r="B505" s="2">
        <v>2020</v>
      </c>
      <c r="C505" s="2" t="s">
        <v>52</v>
      </c>
      <c r="D505" s="2" t="s">
        <v>8</v>
      </c>
      <c r="E505" s="3">
        <v>3</v>
      </c>
      <c r="F505" s="2" t="s">
        <v>18</v>
      </c>
      <c r="G505" s="2" t="s">
        <v>285</v>
      </c>
      <c r="H505" s="4">
        <f>[1]Worksheet!G516*1.2</f>
        <v>22.8</v>
      </c>
      <c r="I505" s="10">
        <f t="shared" si="7"/>
        <v>27.36</v>
      </c>
    </row>
    <row r="506" spans="1:9" x14ac:dyDescent="0.2">
      <c r="A506" s="9" t="s">
        <v>152</v>
      </c>
      <c r="B506" s="2">
        <v>2020</v>
      </c>
      <c r="C506" s="2" t="s">
        <v>52</v>
      </c>
      <c r="D506" s="2" t="s">
        <v>8</v>
      </c>
      <c r="E506" s="3">
        <v>1116</v>
      </c>
      <c r="F506" s="2" t="s">
        <v>9</v>
      </c>
      <c r="G506" s="2" t="s">
        <v>285</v>
      </c>
      <c r="H506" s="4">
        <f>[1]Worksheet!G517*1.2</f>
        <v>22.8</v>
      </c>
      <c r="I506" s="10">
        <f t="shared" si="7"/>
        <v>27.36</v>
      </c>
    </row>
    <row r="507" spans="1:9" x14ac:dyDescent="0.2">
      <c r="A507" s="9" t="s">
        <v>152</v>
      </c>
      <c r="B507" s="2">
        <v>2021</v>
      </c>
      <c r="C507" s="2" t="s">
        <v>52</v>
      </c>
      <c r="D507" s="2" t="s">
        <v>8</v>
      </c>
      <c r="E507" s="3">
        <v>354</v>
      </c>
      <c r="F507" s="2" t="s">
        <v>9</v>
      </c>
      <c r="G507" s="2" t="s">
        <v>285</v>
      </c>
      <c r="H507" s="4">
        <f>[1]Worksheet!G518*1.2</f>
        <v>21.599999999999998</v>
      </c>
      <c r="I507" s="10">
        <f t="shared" si="7"/>
        <v>25.919999999999998</v>
      </c>
    </row>
    <row r="508" spans="1:9" x14ac:dyDescent="0.2">
      <c r="A508" s="9" t="s">
        <v>152</v>
      </c>
      <c r="B508" s="2">
        <v>2022</v>
      </c>
      <c r="C508" s="2" t="s">
        <v>52</v>
      </c>
      <c r="D508" s="2" t="s">
        <v>8</v>
      </c>
      <c r="E508" s="3">
        <v>24</v>
      </c>
      <c r="F508" s="2" t="s">
        <v>9</v>
      </c>
      <c r="G508" s="2" t="s">
        <v>285</v>
      </c>
      <c r="H508" s="4">
        <f>[1]Worksheet!G519*1.2</f>
        <v>25.2</v>
      </c>
      <c r="I508" s="10">
        <f t="shared" si="7"/>
        <v>30.24</v>
      </c>
    </row>
    <row r="509" spans="1:9" x14ac:dyDescent="0.2">
      <c r="A509" s="9" t="s">
        <v>153</v>
      </c>
      <c r="B509" s="2">
        <v>2000</v>
      </c>
      <c r="C509" s="2" t="s">
        <v>11</v>
      </c>
      <c r="D509" s="2" t="s">
        <v>8</v>
      </c>
      <c r="E509" s="3">
        <v>6</v>
      </c>
      <c r="F509" s="2" t="s">
        <v>9</v>
      </c>
      <c r="G509" s="2" t="s">
        <v>285</v>
      </c>
      <c r="H509" s="4">
        <f>[1]Worksheet!G520*1.2</f>
        <v>396</v>
      </c>
      <c r="I509" s="10">
        <f t="shared" si="7"/>
        <v>475.2</v>
      </c>
    </row>
    <row r="510" spans="1:9" x14ac:dyDescent="0.2">
      <c r="A510" s="9" t="s">
        <v>153</v>
      </c>
      <c r="B510" s="2">
        <v>2003</v>
      </c>
      <c r="C510" s="2" t="s">
        <v>11</v>
      </c>
      <c r="D510" s="2" t="s">
        <v>8</v>
      </c>
      <c r="E510" s="3">
        <v>12</v>
      </c>
      <c r="F510" s="2" t="s">
        <v>36</v>
      </c>
      <c r="G510" s="2" t="s">
        <v>285</v>
      </c>
      <c r="H510" s="4">
        <f>[1]Worksheet!G521*1.2</f>
        <v>288</v>
      </c>
      <c r="I510" s="10">
        <f t="shared" si="7"/>
        <v>345.59999999999997</v>
      </c>
    </row>
    <row r="511" spans="1:9" x14ac:dyDescent="0.2">
      <c r="A511" s="9" t="s">
        <v>153</v>
      </c>
      <c r="B511" s="2">
        <v>2007</v>
      </c>
      <c r="C511" s="2" t="s">
        <v>11</v>
      </c>
      <c r="D511" s="2" t="s">
        <v>8</v>
      </c>
      <c r="E511" s="3">
        <v>3</v>
      </c>
      <c r="F511" s="2" t="s">
        <v>24</v>
      </c>
      <c r="G511" s="2" t="s">
        <v>285</v>
      </c>
      <c r="H511" s="4">
        <f>[1]Worksheet!G522*1.2</f>
        <v>211.2</v>
      </c>
      <c r="I511" s="10">
        <f t="shared" si="7"/>
        <v>253.43999999999997</v>
      </c>
    </row>
    <row r="512" spans="1:9" x14ac:dyDescent="0.2">
      <c r="A512" s="9" t="s">
        <v>153</v>
      </c>
      <c r="B512" s="2">
        <v>2007</v>
      </c>
      <c r="C512" s="2" t="s">
        <v>11</v>
      </c>
      <c r="D512" s="2" t="s">
        <v>8</v>
      </c>
      <c r="E512" s="3">
        <v>42</v>
      </c>
      <c r="F512" s="2" t="s">
        <v>9</v>
      </c>
      <c r="G512" s="2" t="s">
        <v>285</v>
      </c>
      <c r="H512" s="4">
        <f>[1]Worksheet!G523*1.2</f>
        <v>211.2</v>
      </c>
      <c r="I512" s="10">
        <f t="shared" si="7"/>
        <v>253.43999999999997</v>
      </c>
    </row>
    <row r="513" spans="1:9" x14ac:dyDescent="0.2">
      <c r="A513" s="9" t="s">
        <v>153</v>
      </c>
      <c r="B513" s="2">
        <v>2013</v>
      </c>
      <c r="C513" s="2" t="s">
        <v>11</v>
      </c>
      <c r="D513" s="2" t="s">
        <v>8</v>
      </c>
      <c r="E513" s="3">
        <v>4</v>
      </c>
      <c r="F513" s="2" t="s">
        <v>18</v>
      </c>
      <c r="G513" s="2" t="s">
        <v>285</v>
      </c>
      <c r="H513" s="4">
        <f>[1]Worksheet!G524*1.2</f>
        <v>264</v>
      </c>
      <c r="I513" s="10">
        <f t="shared" ref="I513:I576" si="8">H513*1.2</f>
        <v>316.8</v>
      </c>
    </row>
    <row r="514" spans="1:9" x14ac:dyDescent="0.2">
      <c r="A514" s="9" t="s">
        <v>153</v>
      </c>
      <c r="B514" s="2">
        <v>2013</v>
      </c>
      <c r="C514" s="2" t="s">
        <v>11</v>
      </c>
      <c r="D514" s="2" t="s">
        <v>8</v>
      </c>
      <c r="E514" s="3">
        <v>36</v>
      </c>
      <c r="F514" s="2" t="s">
        <v>9</v>
      </c>
      <c r="G514" s="2" t="s">
        <v>285</v>
      </c>
      <c r="H514" s="4">
        <f>[1]Worksheet!G525*1.2</f>
        <v>264</v>
      </c>
      <c r="I514" s="10">
        <f t="shared" si="8"/>
        <v>316.8</v>
      </c>
    </row>
    <row r="515" spans="1:9" x14ac:dyDescent="0.2">
      <c r="A515" s="9" t="s">
        <v>153</v>
      </c>
      <c r="B515" s="2">
        <v>2014</v>
      </c>
      <c r="C515" s="2" t="s">
        <v>11</v>
      </c>
      <c r="D515" s="2" t="s">
        <v>8</v>
      </c>
      <c r="E515" s="3">
        <v>18</v>
      </c>
      <c r="F515" s="2" t="s">
        <v>9</v>
      </c>
      <c r="G515" s="2" t="s">
        <v>285</v>
      </c>
      <c r="H515" s="4">
        <f>[1]Worksheet!G526*1.2</f>
        <v>272.39999999999998</v>
      </c>
      <c r="I515" s="10">
        <f t="shared" si="8"/>
        <v>326.87999999999994</v>
      </c>
    </row>
    <row r="516" spans="1:9" x14ac:dyDescent="0.2">
      <c r="A516" s="9" t="s">
        <v>153</v>
      </c>
      <c r="B516" s="2">
        <v>2017</v>
      </c>
      <c r="C516" s="2" t="s">
        <v>11</v>
      </c>
      <c r="D516" s="2" t="s">
        <v>8</v>
      </c>
      <c r="E516" s="3">
        <v>12</v>
      </c>
      <c r="F516" s="2" t="s">
        <v>9</v>
      </c>
      <c r="G516" s="2" t="s">
        <v>285</v>
      </c>
      <c r="H516" s="4">
        <f>[1]Worksheet!G527*1.2</f>
        <v>270</v>
      </c>
      <c r="I516" s="10">
        <f t="shared" si="8"/>
        <v>324</v>
      </c>
    </row>
    <row r="517" spans="1:9" x14ac:dyDescent="0.2">
      <c r="A517" s="9" t="s">
        <v>153</v>
      </c>
      <c r="B517" s="2">
        <v>2018</v>
      </c>
      <c r="C517" s="2" t="s">
        <v>11</v>
      </c>
      <c r="D517" s="2" t="s">
        <v>8</v>
      </c>
      <c r="E517" s="3">
        <v>6</v>
      </c>
      <c r="F517" s="2" t="s">
        <v>9</v>
      </c>
      <c r="G517" s="2" t="s">
        <v>285</v>
      </c>
      <c r="H517" s="4">
        <f>[1]Worksheet!G528*1.2</f>
        <v>439.2</v>
      </c>
      <c r="I517" s="10">
        <f t="shared" si="8"/>
        <v>527.04</v>
      </c>
    </row>
    <row r="518" spans="1:9" x14ac:dyDescent="0.2">
      <c r="A518" s="9" t="s">
        <v>153</v>
      </c>
      <c r="B518" s="2">
        <v>2018</v>
      </c>
      <c r="C518" s="2" t="s">
        <v>11</v>
      </c>
      <c r="D518" s="2" t="s">
        <v>8</v>
      </c>
      <c r="E518" s="3">
        <v>6</v>
      </c>
      <c r="F518" s="2" t="s">
        <v>9</v>
      </c>
      <c r="G518" s="2" t="s">
        <v>285</v>
      </c>
      <c r="H518" s="4">
        <f>[1]Worksheet!G529*1.2</f>
        <v>439.2</v>
      </c>
      <c r="I518" s="10">
        <f t="shared" si="8"/>
        <v>527.04</v>
      </c>
    </row>
    <row r="519" spans="1:9" x14ac:dyDescent="0.2">
      <c r="A519" s="9" t="s">
        <v>153</v>
      </c>
      <c r="B519" s="2">
        <v>2019</v>
      </c>
      <c r="C519" s="2" t="s">
        <v>11</v>
      </c>
      <c r="D519" s="2" t="s">
        <v>8</v>
      </c>
      <c r="E519" s="3">
        <v>186</v>
      </c>
      <c r="F519" s="2" t="s">
        <v>9</v>
      </c>
      <c r="G519" s="2" t="s">
        <v>285</v>
      </c>
      <c r="H519" s="4">
        <f>[1]Worksheet!G530*1.2</f>
        <v>288</v>
      </c>
      <c r="I519" s="10">
        <f t="shared" si="8"/>
        <v>345.59999999999997</v>
      </c>
    </row>
    <row r="520" spans="1:9" x14ac:dyDescent="0.2">
      <c r="A520" s="9" t="s">
        <v>153</v>
      </c>
      <c r="B520" s="2">
        <v>2020</v>
      </c>
      <c r="C520" s="2" t="s">
        <v>11</v>
      </c>
      <c r="D520" s="2" t="s">
        <v>8</v>
      </c>
      <c r="E520" s="3">
        <v>3</v>
      </c>
      <c r="F520" s="2" t="s">
        <v>15</v>
      </c>
      <c r="G520" s="2" t="s">
        <v>285</v>
      </c>
      <c r="H520" s="4">
        <f>[1]Worksheet!G531*1.2</f>
        <v>294</v>
      </c>
      <c r="I520" s="10">
        <f t="shared" si="8"/>
        <v>352.8</v>
      </c>
    </row>
    <row r="521" spans="1:9" x14ac:dyDescent="0.2">
      <c r="A521" s="9" t="s">
        <v>153</v>
      </c>
      <c r="B521" s="2">
        <v>2020</v>
      </c>
      <c r="C521" s="2" t="s">
        <v>11</v>
      </c>
      <c r="D521" s="2" t="s">
        <v>8</v>
      </c>
      <c r="E521" s="3">
        <v>114</v>
      </c>
      <c r="F521" s="2" t="s">
        <v>9</v>
      </c>
      <c r="G521" s="2" t="s">
        <v>285</v>
      </c>
      <c r="H521" s="4">
        <f>[1]Worksheet!G532*1.2</f>
        <v>294</v>
      </c>
      <c r="I521" s="10">
        <f t="shared" si="8"/>
        <v>352.8</v>
      </c>
    </row>
    <row r="522" spans="1:9" x14ac:dyDescent="0.2">
      <c r="A522" s="9" t="s">
        <v>153</v>
      </c>
      <c r="B522" s="2">
        <v>2022</v>
      </c>
      <c r="C522" s="2" t="s">
        <v>11</v>
      </c>
      <c r="D522" s="2" t="s">
        <v>8</v>
      </c>
      <c r="E522" s="3">
        <v>54</v>
      </c>
      <c r="F522" s="2" t="s">
        <v>9</v>
      </c>
      <c r="G522" s="2" t="s">
        <v>285</v>
      </c>
      <c r="H522" s="4">
        <f>[1]Worksheet!G533*1.2</f>
        <v>354</v>
      </c>
      <c r="I522" s="10">
        <f t="shared" si="8"/>
        <v>424.8</v>
      </c>
    </row>
    <row r="523" spans="1:9" x14ac:dyDescent="0.2">
      <c r="A523" s="9" t="s">
        <v>153</v>
      </c>
      <c r="B523" s="2">
        <v>2022</v>
      </c>
      <c r="C523" s="2" t="s">
        <v>11</v>
      </c>
      <c r="D523" s="2" t="s">
        <v>8</v>
      </c>
      <c r="E523" s="3">
        <v>60</v>
      </c>
      <c r="F523" s="2" t="s">
        <v>9</v>
      </c>
      <c r="G523" s="2" t="s">
        <v>285</v>
      </c>
      <c r="H523" s="4">
        <f>[1]Worksheet!G534*1.2</f>
        <v>354</v>
      </c>
      <c r="I523" s="10">
        <f t="shared" si="8"/>
        <v>424.8</v>
      </c>
    </row>
    <row r="524" spans="1:9" x14ac:dyDescent="0.2">
      <c r="A524" s="9" t="s">
        <v>154</v>
      </c>
      <c r="B524" s="2">
        <v>1983</v>
      </c>
      <c r="C524" s="2" t="s">
        <v>35</v>
      </c>
      <c r="D524" s="2" t="s">
        <v>8</v>
      </c>
      <c r="E524" s="3">
        <v>9</v>
      </c>
      <c r="F524" s="2" t="s">
        <v>18</v>
      </c>
      <c r="G524" s="2" t="s">
        <v>285</v>
      </c>
      <c r="H524" s="4">
        <f>[1]Worksheet!G535*1.2</f>
        <v>138</v>
      </c>
      <c r="I524" s="10">
        <f t="shared" si="8"/>
        <v>165.6</v>
      </c>
    </row>
    <row r="525" spans="1:9" x14ac:dyDescent="0.2">
      <c r="A525" s="9" t="s">
        <v>154</v>
      </c>
      <c r="B525" s="2">
        <v>1988</v>
      </c>
      <c r="C525" s="2" t="s">
        <v>35</v>
      </c>
      <c r="D525" s="2" t="s">
        <v>8</v>
      </c>
      <c r="E525" s="3">
        <v>12</v>
      </c>
      <c r="F525" s="2" t="s">
        <v>36</v>
      </c>
      <c r="G525" s="2" t="s">
        <v>285</v>
      </c>
      <c r="H525" s="4">
        <f>[1]Worksheet!G536*1.2</f>
        <v>147.6</v>
      </c>
      <c r="I525" s="10">
        <f t="shared" si="8"/>
        <v>177.11999999999998</v>
      </c>
    </row>
    <row r="526" spans="1:9" x14ac:dyDescent="0.2">
      <c r="A526" s="9" t="s">
        <v>154</v>
      </c>
      <c r="B526" s="2">
        <v>2012</v>
      </c>
      <c r="C526" s="2" t="s">
        <v>35</v>
      </c>
      <c r="D526" s="2" t="s">
        <v>8</v>
      </c>
      <c r="E526" s="3">
        <v>1</v>
      </c>
      <c r="F526" s="2" t="s">
        <v>18</v>
      </c>
      <c r="G526" s="2" t="s">
        <v>285</v>
      </c>
      <c r="H526" s="4">
        <f>[1]Worksheet!G537*1.2</f>
        <v>93.6</v>
      </c>
      <c r="I526" s="10">
        <f t="shared" si="8"/>
        <v>112.32</v>
      </c>
    </row>
    <row r="527" spans="1:9" x14ac:dyDescent="0.2">
      <c r="A527" s="9" t="s">
        <v>154</v>
      </c>
      <c r="B527" s="2">
        <v>2014</v>
      </c>
      <c r="C527" s="2" t="s">
        <v>35</v>
      </c>
      <c r="D527" s="2" t="s">
        <v>8</v>
      </c>
      <c r="E527" s="3">
        <v>3</v>
      </c>
      <c r="F527" s="2" t="s">
        <v>18</v>
      </c>
      <c r="G527" s="2" t="s">
        <v>285</v>
      </c>
      <c r="H527" s="4">
        <f>[1]Worksheet!G538*1.2</f>
        <v>86.399999999999991</v>
      </c>
      <c r="I527" s="10">
        <f t="shared" si="8"/>
        <v>103.67999999999999</v>
      </c>
    </row>
    <row r="528" spans="1:9" x14ac:dyDescent="0.2">
      <c r="A528" s="9" t="s">
        <v>154</v>
      </c>
      <c r="B528" s="2">
        <v>2015</v>
      </c>
      <c r="C528" s="2" t="s">
        <v>35</v>
      </c>
      <c r="D528" s="2" t="s">
        <v>8</v>
      </c>
      <c r="E528" s="3">
        <v>210</v>
      </c>
      <c r="F528" s="2" t="s">
        <v>9</v>
      </c>
      <c r="G528" s="2" t="s">
        <v>285</v>
      </c>
      <c r="H528" s="4">
        <f>[1]Worksheet!G539*1.2</f>
        <v>106.8</v>
      </c>
      <c r="I528" s="10">
        <f t="shared" si="8"/>
        <v>128.16</v>
      </c>
    </row>
    <row r="529" spans="1:9" x14ac:dyDescent="0.2">
      <c r="A529" s="9" t="s">
        <v>154</v>
      </c>
      <c r="B529" s="2">
        <v>2021</v>
      </c>
      <c r="C529" s="2" t="s">
        <v>35</v>
      </c>
      <c r="D529" s="2" t="s">
        <v>8</v>
      </c>
      <c r="E529" s="3">
        <v>324</v>
      </c>
      <c r="F529" s="2" t="s">
        <v>9</v>
      </c>
      <c r="G529" s="2" t="s">
        <v>285</v>
      </c>
      <c r="H529" s="4">
        <f>[1]Worksheet!G540*1.2</f>
        <v>69.12</v>
      </c>
      <c r="I529" s="10">
        <f t="shared" si="8"/>
        <v>82.944000000000003</v>
      </c>
    </row>
    <row r="530" spans="1:9" x14ac:dyDescent="0.2">
      <c r="A530" s="9" t="s">
        <v>154</v>
      </c>
      <c r="B530" s="2">
        <v>2022</v>
      </c>
      <c r="C530" s="2" t="s">
        <v>35</v>
      </c>
      <c r="D530" s="2" t="s">
        <v>8</v>
      </c>
      <c r="E530" s="3">
        <v>42</v>
      </c>
      <c r="F530" s="2" t="s">
        <v>9</v>
      </c>
      <c r="G530" s="2" t="s">
        <v>285</v>
      </c>
      <c r="H530" s="4">
        <f>[1]Worksheet!G541*1.2</f>
        <v>74.88</v>
      </c>
      <c r="I530" s="10">
        <f t="shared" si="8"/>
        <v>89.855999999999995</v>
      </c>
    </row>
    <row r="531" spans="1:9" x14ac:dyDescent="0.2">
      <c r="A531" s="9" t="s">
        <v>155</v>
      </c>
      <c r="B531" s="2">
        <v>2014</v>
      </c>
      <c r="C531" s="2" t="s">
        <v>39</v>
      </c>
      <c r="D531" s="2" t="s">
        <v>8</v>
      </c>
      <c r="E531" s="3">
        <v>12</v>
      </c>
      <c r="F531" s="2" t="s">
        <v>9</v>
      </c>
      <c r="G531" s="2" t="s">
        <v>285</v>
      </c>
      <c r="H531" s="4">
        <f>[1]Worksheet!G542*1.2</f>
        <v>106.8</v>
      </c>
      <c r="I531" s="10">
        <f t="shared" si="8"/>
        <v>128.16</v>
      </c>
    </row>
    <row r="532" spans="1:9" x14ac:dyDescent="0.2">
      <c r="A532" s="9" t="s">
        <v>155</v>
      </c>
      <c r="B532" s="2">
        <v>2016</v>
      </c>
      <c r="C532" s="2" t="s">
        <v>39</v>
      </c>
      <c r="D532" s="2" t="s">
        <v>8</v>
      </c>
      <c r="E532" s="3">
        <v>84</v>
      </c>
      <c r="F532" s="2" t="s">
        <v>9</v>
      </c>
      <c r="G532" s="2" t="s">
        <v>285</v>
      </c>
      <c r="H532" s="4">
        <f>[1]Worksheet!G543*1.2</f>
        <v>120.96</v>
      </c>
      <c r="I532" s="10">
        <f t="shared" si="8"/>
        <v>145.15199999999999</v>
      </c>
    </row>
    <row r="533" spans="1:9" x14ac:dyDescent="0.2">
      <c r="A533" s="9" t="s">
        <v>155</v>
      </c>
      <c r="B533" s="2">
        <v>2018</v>
      </c>
      <c r="C533" s="2" t="s">
        <v>39</v>
      </c>
      <c r="D533" s="2" t="s">
        <v>8</v>
      </c>
      <c r="E533" s="3">
        <v>60</v>
      </c>
      <c r="F533" s="2" t="s">
        <v>9</v>
      </c>
      <c r="G533" s="2" t="s">
        <v>285</v>
      </c>
      <c r="H533" s="4">
        <f>[1]Worksheet!G544*1.2</f>
        <v>118.08</v>
      </c>
      <c r="I533" s="10">
        <f t="shared" si="8"/>
        <v>141.696</v>
      </c>
    </row>
    <row r="534" spans="1:9" x14ac:dyDescent="0.2">
      <c r="A534" s="9" t="s">
        <v>155</v>
      </c>
      <c r="B534" s="2">
        <v>2021</v>
      </c>
      <c r="C534" s="2" t="s">
        <v>39</v>
      </c>
      <c r="D534" s="2" t="s">
        <v>8</v>
      </c>
      <c r="E534" s="3">
        <v>78</v>
      </c>
      <c r="F534" s="2" t="s">
        <v>9</v>
      </c>
      <c r="G534" s="2" t="s">
        <v>285</v>
      </c>
      <c r="H534" s="4">
        <f>[1]Worksheet!G545*1.2</f>
        <v>106.55999999999999</v>
      </c>
      <c r="I534" s="10">
        <f t="shared" si="8"/>
        <v>127.87199999999999</v>
      </c>
    </row>
    <row r="535" spans="1:9" x14ac:dyDescent="0.2">
      <c r="A535" s="9" t="s">
        <v>156</v>
      </c>
      <c r="B535" s="2">
        <v>2013</v>
      </c>
      <c r="C535" s="2" t="s">
        <v>32</v>
      </c>
      <c r="D535" s="2" t="s">
        <v>8</v>
      </c>
      <c r="E535" s="3">
        <v>10</v>
      </c>
      <c r="F535" s="2" t="s">
        <v>18</v>
      </c>
      <c r="G535" s="2" t="s">
        <v>285</v>
      </c>
      <c r="H535" s="4">
        <f>[1]Worksheet!G546*1.2</f>
        <v>258</v>
      </c>
      <c r="I535" s="10">
        <f t="shared" si="8"/>
        <v>309.59999999999997</v>
      </c>
    </row>
    <row r="536" spans="1:9" x14ac:dyDescent="0.2">
      <c r="A536" s="9" t="s">
        <v>156</v>
      </c>
      <c r="B536" s="2">
        <v>2013</v>
      </c>
      <c r="C536" s="2" t="s">
        <v>32</v>
      </c>
      <c r="D536" s="2" t="s">
        <v>8</v>
      </c>
      <c r="E536" s="3">
        <v>24</v>
      </c>
      <c r="F536" s="2" t="s">
        <v>36</v>
      </c>
      <c r="G536" s="2" t="s">
        <v>285</v>
      </c>
      <c r="H536" s="4">
        <f>[1]Worksheet!G547*1.2</f>
        <v>258</v>
      </c>
      <c r="I536" s="10">
        <f t="shared" si="8"/>
        <v>309.59999999999997</v>
      </c>
    </row>
    <row r="537" spans="1:9" x14ac:dyDescent="0.2">
      <c r="A537" s="9" t="s">
        <v>156</v>
      </c>
      <c r="B537" s="2">
        <v>2014</v>
      </c>
      <c r="C537" s="2" t="s">
        <v>32</v>
      </c>
      <c r="D537" s="2" t="s">
        <v>8</v>
      </c>
      <c r="E537" s="3">
        <v>18</v>
      </c>
      <c r="F537" s="2" t="s">
        <v>9</v>
      </c>
      <c r="G537" s="2" t="s">
        <v>285</v>
      </c>
      <c r="H537" s="4">
        <f>[1]Worksheet!G548*1.2</f>
        <v>272.39999999999998</v>
      </c>
      <c r="I537" s="10">
        <f t="shared" si="8"/>
        <v>326.87999999999994</v>
      </c>
    </row>
    <row r="538" spans="1:9" x14ac:dyDescent="0.2">
      <c r="A538" s="9" t="s">
        <v>156</v>
      </c>
      <c r="B538" s="2">
        <v>2018</v>
      </c>
      <c r="C538" s="2" t="s">
        <v>32</v>
      </c>
      <c r="D538" s="2" t="s">
        <v>8</v>
      </c>
      <c r="E538" s="3">
        <v>12</v>
      </c>
      <c r="F538" s="2" t="s">
        <v>9</v>
      </c>
      <c r="G538" s="2" t="s">
        <v>285</v>
      </c>
      <c r="H538" s="4">
        <f>[1]Worksheet!G549*1.2</f>
        <v>338.4</v>
      </c>
      <c r="I538" s="10">
        <f t="shared" si="8"/>
        <v>406.08</v>
      </c>
    </row>
    <row r="539" spans="1:9" x14ac:dyDescent="0.2">
      <c r="A539" s="9" t="s">
        <v>156</v>
      </c>
      <c r="B539" s="2">
        <v>2019</v>
      </c>
      <c r="C539" s="2" t="s">
        <v>32</v>
      </c>
      <c r="D539" s="2" t="s">
        <v>8</v>
      </c>
      <c r="E539" s="3">
        <v>336</v>
      </c>
      <c r="F539" s="2" t="s">
        <v>9</v>
      </c>
      <c r="G539" s="2" t="s">
        <v>285</v>
      </c>
      <c r="H539" s="4">
        <f>[1]Worksheet!G550*1.2</f>
        <v>282</v>
      </c>
      <c r="I539" s="10">
        <f t="shared" si="8"/>
        <v>338.4</v>
      </c>
    </row>
    <row r="540" spans="1:9" x14ac:dyDescent="0.2">
      <c r="A540" s="9" t="s">
        <v>156</v>
      </c>
      <c r="B540" s="2">
        <v>2021</v>
      </c>
      <c r="C540" s="2" t="s">
        <v>32</v>
      </c>
      <c r="D540" s="2" t="s">
        <v>8</v>
      </c>
      <c r="E540" s="3">
        <v>342</v>
      </c>
      <c r="F540" s="2" t="s">
        <v>9</v>
      </c>
      <c r="G540" s="2" t="s">
        <v>285</v>
      </c>
      <c r="H540" s="4">
        <f>[1]Worksheet!G551*1.2</f>
        <v>280.8</v>
      </c>
      <c r="I540" s="10">
        <f t="shared" si="8"/>
        <v>336.96</v>
      </c>
    </row>
    <row r="541" spans="1:9" x14ac:dyDescent="0.2">
      <c r="A541" s="9" t="s">
        <v>157</v>
      </c>
      <c r="B541" s="2">
        <v>2021</v>
      </c>
      <c r="C541" s="2" t="s">
        <v>32</v>
      </c>
      <c r="D541" s="2" t="s">
        <v>8</v>
      </c>
      <c r="E541" s="3">
        <v>90</v>
      </c>
      <c r="F541" s="2" t="s">
        <v>9</v>
      </c>
      <c r="G541" s="2" t="s">
        <v>285</v>
      </c>
      <c r="H541" s="4">
        <f>[1]Worksheet!G552*1.2</f>
        <v>69.599999999999994</v>
      </c>
      <c r="I541" s="10">
        <f t="shared" si="8"/>
        <v>83.52</v>
      </c>
    </row>
    <row r="542" spans="1:9" x14ac:dyDescent="0.2">
      <c r="A542" s="9" t="s">
        <v>158</v>
      </c>
      <c r="B542" s="2">
        <v>2014</v>
      </c>
      <c r="C542" s="2" t="s">
        <v>30</v>
      </c>
      <c r="D542" s="2" t="s">
        <v>8</v>
      </c>
      <c r="E542" s="3">
        <v>6</v>
      </c>
      <c r="F542" s="2" t="s">
        <v>9</v>
      </c>
      <c r="G542" s="2" t="s">
        <v>285</v>
      </c>
      <c r="H542" s="4">
        <f>[1]Worksheet!G553*1.2</f>
        <v>40.799999999999997</v>
      </c>
      <c r="I542" s="10">
        <f t="shared" si="8"/>
        <v>48.959999999999994</v>
      </c>
    </row>
    <row r="543" spans="1:9" x14ac:dyDescent="0.2">
      <c r="A543" s="9" t="s">
        <v>158</v>
      </c>
      <c r="B543" s="2">
        <v>2017</v>
      </c>
      <c r="C543" s="2" t="s">
        <v>30</v>
      </c>
      <c r="D543" s="2" t="s">
        <v>8</v>
      </c>
      <c r="E543" s="3">
        <v>408</v>
      </c>
      <c r="F543" s="2" t="s">
        <v>9</v>
      </c>
      <c r="G543" s="2" t="s">
        <v>285</v>
      </c>
      <c r="H543" s="4">
        <f>[1]Worksheet!G554*1.2</f>
        <v>34.56</v>
      </c>
      <c r="I543" s="10">
        <f t="shared" si="8"/>
        <v>41.472000000000001</v>
      </c>
    </row>
    <row r="544" spans="1:9" x14ac:dyDescent="0.2">
      <c r="A544" s="9" t="s">
        <v>158</v>
      </c>
      <c r="B544" s="2">
        <v>2018</v>
      </c>
      <c r="C544" s="2" t="s">
        <v>30</v>
      </c>
      <c r="D544" s="2" t="s">
        <v>8</v>
      </c>
      <c r="E544" s="3">
        <v>2</v>
      </c>
      <c r="F544" s="2" t="s">
        <v>18</v>
      </c>
      <c r="G544" s="2" t="s">
        <v>285</v>
      </c>
      <c r="H544" s="4">
        <f>[1]Worksheet!G555*1.2</f>
        <v>36</v>
      </c>
      <c r="I544" s="10">
        <f t="shared" si="8"/>
        <v>43.199999999999996</v>
      </c>
    </row>
    <row r="545" spans="1:9" x14ac:dyDescent="0.2">
      <c r="A545" s="9" t="s">
        <v>158</v>
      </c>
      <c r="B545" s="2">
        <v>2018</v>
      </c>
      <c r="C545" s="2" t="s">
        <v>30</v>
      </c>
      <c r="D545" s="2" t="s">
        <v>8</v>
      </c>
      <c r="E545" s="3">
        <v>408</v>
      </c>
      <c r="F545" s="2" t="s">
        <v>9</v>
      </c>
      <c r="G545" s="2" t="s">
        <v>285</v>
      </c>
      <c r="H545" s="4">
        <f>[1]Worksheet!G556*1.2</f>
        <v>36</v>
      </c>
      <c r="I545" s="10">
        <f t="shared" si="8"/>
        <v>43.199999999999996</v>
      </c>
    </row>
    <row r="546" spans="1:9" x14ac:dyDescent="0.2">
      <c r="A546" s="9" t="s">
        <v>158</v>
      </c>
      <c r="B546" s="2">
        <v>2020</v>
      </c>
      <c r="C546" s="2" t="s">
        <v>30</v>
      </c>
      <c r="D546" s="2" t="s">
        <v>8</v>
      </c>
      <c r="E546" s="3">
        <v>3</v>
      </c>
      <c r="F546" s="2" t="s">
        <v>18</v>
      </c>
      <c r="G546" s="2" t="s">
        <v>285</v>
      </c>
      <c r="H546" s="4">
        <f>[1]Worksheet!G557*1.2</f>
        <v>36</v>
      </c>
      <c r="I546" s="10">
        <f t="shared" si="8"/>
        <v>43.199999999999996</v>
      </c>
    </row>
    <row r="547" spans="1:9" x14ac:dyDescent="0.2">
      <c r="A547" s="9" t="s">
        <v>158</v>
      </c>
      <c r="B547" s="2">
        <v>2020</v>
      </c>
      <c r="C547" s="2" t="s">
        <v>30</v>
      </c>
      <c r="D547" s="2" t="s">
        <v>8</v>
      </c>
      <c r="E547" s="3">
        <v>852</v>
      </c>
      <c r="F547" s="2" t="s">
        <v>9</v>
      </c>
      <c r="G547" s="2" t="s">
        <v>285</v>
      </c>
      <c r="H547" s="4">
        <f>[1]Worksheet!G558*1.2</f>
        <v>36</v>
      </c>
      <c r="I547" s="10">
        <f t="shared" si="8"/>
        <v>43.199999999999996</v>
      </c>
    </row>
    <row r="548" spans="1:9" x14ac:dyDescent="0.2">
      <c r="A548" s="9" t="s">
        <v>158</v>
      </c>
      <c r="B548" s="2">
        <v>2021</v>
      </c>
      <c r="C548" s="2" t="s">
        <v>30</v>
      </c>
      <c r="D548" s="2" t="s">
        <v>8</v>
      </c>
      <c r="E548" s="3">
        <v>1020</v>
      </c>
      <c r="F548" s="2" t="s">
        <v>9</v>
      </c>
      <c r="G548" s="2" t="s">
        <v>285</v>
      </c>
      <c r="H548" s="4">
        <f>[1]Worksheet!G559*1.2</f>
        <v>28.799999999999997</v>
      </c>
      <c r="I548" s="10">
        <f t="shared" si="8"/>
        <v>34.559999999999995</v>
      </c>
    </row>
    <row r="549" spans="1:9" x14ac:dyDescent="0.2">
      <c r="A549" s="9" t="s">
        <v>158</v>
      </c>
      <c r="B549" s="2">
        <v>2022</v>
      </c>
      <c r="C549" s="2" t="s">
        <v>30</v>
      </c>
      <c r="D549" s="2" t="s">
        <v>8</v>
      </c>
      <c r="E549" s="3">
        <v>150</v>
      </c>
      <c r="F549" s="2" t="s">
        <v>9</v>
      </c>
      <c r="G549" s="2" t="s">
        <v>285</v>
      </c>
      <c r="H549" s="4">
        <f>[1]Worksheet!G560*1.2</f>
        <v>39</v>
      </c>
      <c r="I549" s="10">
        <f t="shared" si="8"/>
        <v>46.8</v>
      </c>
    </row>
    <row r="550" spans="1:9" x14ac:dyDescent="0.2">
      <c r="A550" s="9" t="s">
        <v>159</v>
      </c>
      <c r="B550" s="2">
        <v>2020</v>
      </c>
      <c r="C550" s="2" t="s">
        <v>52</v>
      </c>
      <c r="D550" s="2" t="s">
        <v>8</v>
      </c>
      <c r="E550" s="3">
        <v>330</v>
      </c>
      <c r="F550" s="2" t="s">
        <v>19</v>
      </c>
      <c r="G550" s="2" t="s">
        <v>285</v>
      </c>
      <c r="H550" s="4">
        <f>[1]Worksheet!G561*1.2</f>
        <v>18</v>
      </c>
      <c r="I550" s="10">
        <f t="shared" si="8"/>
        <v>21.599999999999998</v>
      </c>
    </row>
    <row r="551" spans="1:9" x14ac:dyDescent="0.2">
      <c r="A551" s="9" t="s">
        <v>160</v>
      </c>
      <c r="B551" s="2">
        <v>1985</v>
      </c>
      <c r="C551" s="2" t="s">
        <v>66</v>
      </c>
      <c r="D551" s="2" t="s">
        <v>8</v>
      </c>
      <c r="E551" s="3">
        <v>2</v>
      </c>
      <c r="F551" s="2" t="s">
        <v>18</v>
      </c>
      <c r="G551" s="2" t="s">
        <v>285</v>
      </c>
      <c r="H551" s="4">
        <f>[1]Worksheet!G562*1.2</f>
        <v>3000</v>
      </c>
      <c r="I551" s="10">
        <f t="shared" si="8"/>
        <v>3600</v>
      </c>
    </row>
    <row r="552" spans="1:9" x14ac:dyDescent="0.2">
      <c r="A552" s="9" t="s">
        <v>160</v>
      </c>
      <c r="B552" s="2">
        <v>1988</v>
      </c>
      <c r="C552" s="2" t="s">
        <v>66</v>
      </c>
      <c r="D552" s="2" t="s">
        <v>8</v>
      </c>
      <c r="E552" s="3">
        <v>1</v>
      </c>
      <c r="F552" s="2" t="s">
        <v>18</v>
      </c>
      <c r="G552" s="2" t="s">
        <v>285</v>
      </c>
      <c r="H552" s="4">
        <f>[1]Worksheet!G563*1.2</f>
        <v>2760</v>
      </c>
      <c r="I552" s="10">
        <f t="shared" si="8"/>
        <v>3312</v>
      </c>
    </row>
    <row r="553" spans="1:9" x14ac:dyDescent="0.2">
      <c r="A553" s="9" t="s">
        <v>160</v>
      </c>
      <c r="B553" s="2">
        <v>1990</v>
      </c>
      <c r="C553" s="2" t="s">
        <v>66</v>
      </c>
      <c r="D553" s="2" t="s">
        <v>8</v>
      </c>
      <c r="E553" s="3">
        <v>2</v>
      </c>
      <c r="F553" s="2" t="s">
        <v>18</v>
      </c>
      <c r="G553" s="2" t="s">
        <v>285</v>
      </c>
      <c r="H553" s="4">
        <f>[1]Worksheet!G564*1.2</f>
        <v>5160</v>
      </c>
      <c r="I553" s="10">
        <f t="shared" si="8"/>
        <v>6192</v>
      </c>
    </row>
    <row r="554" spans="1:9" x14ac:dyDescent="0.2">
      <c r="A554" s="9" t="s">
        <v>160</v>
      </c>
      <c r="B554" s="2">
        <v>2003</v>
      </c>
      <c r="C554" s="2" t="s">
        <v>66</v>
      </c>
      <c r="D554" s="2" t="s">
        <v>8</v>
      </c>
      <c r="E554" s="3">
        <v>6</v>
      </c>
      <c r="F554" s="2" t="s">
        <v>9</v>
      </c>
      <c r="G554" s="2" t="s">
        <v>285</v>
      </c>
      <c r="H554" s="4">
        <f>[1]Worksheet!G565*1.2</f>
        <v>3960</v>
      </c>
      <c r="I554" s="10">
        <f t="shared" si="8"/>
        <v>4752</v>
      </c>
    </row>
    <row r="555" spans="1:9" x14ac:dyDescent="0.2">
      <c r="A555" s="9" t="s">
        <v>161</v>
      </c>
      <c r="B555" s="2">
        <v>2005</v>
      </c>
      <c r="C555" s="2" t="s">
        <v>56</v>
      </c>
      <c r="D555" s="2" t="s">
        <v>8</v>
      </c>
      <c r="E555" s="3">
        <v>10</v>
      </c>
      <c r="F555" s="2" t="s">
        <v>18</v>
      </c>
      <c r="G555" s="2" t="s">
        <v>285</v>
      </c>
      <c r="H555" s="4">
        <f>[1]Worksheet!G566*1.2</f>
        <v>21.599999999999998</v>
      </c>
      <c r="I555" s="10">
        <f t="shared" si="8"/>
        <v>25.919999999999998</v>
      </c>
    </row>
    <row r="556" spans="1:9" x14ac:dyDescent="0.2">
      <c r="A556" s="9" t="s">
        <v>161</v>
      </c>
      <c r="B556" s="2">
        <v>2005</v>
      </c>
      <c r="C556" s="2" t="s">
        <v>56</v>
      </c>
      <c r="D556" s="2" t="s">
        <v>8</v>
      </c>
      <c r="E556" s="3">
        <v>96</v>
      </c>
      <c r="F556" s="2" t="s">
        <v>28</v>
      </c>
      <c r="G556" s="2" t="s">
        <v>285</v>
      </c>
      <c r="H556" s="4">
        <f>[1]Worksheet!G567*1.2</f>
        <v>21.599999999999998</v>
      </c>
      <c r="I556" s="10">
        <f t="shared" si="8"/>
        <v>25.919999999999998</v>
      </c>
    </row>
    <row r="557" spans="1:9" x14ac:dyDescent="0.2">
      <c r="A557" s="9" t="s">
        <v>161</v>
      </c>
      <c r="B557" s="2">
        <v>2005</v>
      </c>
      <c r="C557" s="2" t="s">
        <v>56</v>
      </c>
      <c r="D557" s="2" t="s">
        <v>8</v>
      </c>
      <c r="E557" s="3">
        <v>216</v>
      </c>
      <c r="F557" s="2" t="s">
        <v>28</v>
      </c>
      <c r="G557" s="2" t="s">
        <v>285</v>
      </c>
      <c r="H557" s="4">
        <f>[1]Worksheet!G568*1.2</f>
        <v>21.599999999999998</v>
      </c>
      <c r="I557" s="10">
        <f t="shared" si="8"/>
        <v>25.919999999999998</v>
      </c>
    </row>
    <row r="558" spans="1:9" x14ac:dyDescent="0.2">
      <c r="A558" s="9" t="s">
        <v>162</v>
      </c>
      <c r="B558" s="2">
        <v>2021</v>
      </c>
      <c r="C558" s="2" t="s">
        <v>52</v>
      </c>
      <c r="D558" s="2" t="s">
        <v>8</v>
      </c>
      <c r="E558" s="3">
        <v>204</v>
      </c>
      <c r="F558" s="2" t="s">
        <v>9</v>
      </c>
      <c r="G558" s="2" t="s">
        <v>285</v>
      </c>
      <c r="H558" s="4">
        <f>[1]Worksheet!G569*1.2</f>
        <v>36.72</v>
      </c>
      <c r="I558" s="10">
        <f t="shared" si="8"/>
        <v>44.064</v>
      </c>
    </row>
    <row r="559" spans="1:9" x14ac:dyDescent="0.2">
      <c r="A559" s="9" t="s">
        <v>162</v>
      </c>
      <c r="B559" s="2">
        <v>2022</v>
      </c>
      <c r="C559" s="2" t="s">
        <v>52</v>
      </c>
      <c r="D559" s="2" t="s">
        <v>8</v>
      </c>
      <c r="E559" s="3">
        <v>114</v>
      </c>
      <c r="F559" s="2" t="s">
        <v>9</v>
      </c>
      <c r="G559" s="2" t="s">
        <v>285</v>
      </c>
      <c r="H559" s="4">
        <f>[1]Worksheet!G570*1.2</f>
        <v>44.64</v>
      </c>
      <c r="I559" s="10">
        <f t="shared" si="8"/>
        <v>53.567999999999998</v>
      </c>
    </row>
    <row r="560" spans="1:9" x14ac:dyDescent="0.2">
      <c r="A560" s="9" t="s">
        <v>163</v>
      </c>
      <c r="B560" s="2">
        <v>2013</v>
      </c>
      <c r="C560" s="2" t="s">
        <v>30</v>
      </c>
      <c r="D560" s="2" t="s">
        <v>8</v>
      </c>
      <c r="E560" s="3">
        <v>6</v>
      </c>
      <c r="F560" s="2" t="s">
        <v>9</v>
      </c>
      <c r="G560" s="2" t="s">
        <v>285</v>
      </c>
      <c r="H560" s="4">
        <f>[1]Worksheet!G571*1.2</f>
        <v>153.6</v>
      </c>
      <c r="I560" s="10">
        <f t="shared" si="8"/>
        <v>184.32</v>
      </c>
    </row>
    <row r="561" spans="1:9" x14ac:dyDescent="0.2">
      <c r="A561" s="9" t="s">
        <v>163</v>
      </c>
      <c r="B561" s="2">
        <v>2017</v>
      </c>
      <c r="C561" s="2" t="s">
        <v>30</v>
      </c>
      <c r="D561" s="2" t="s">
        <v>8</v>
      </c>
      <c r="E561" s="3">
        <v>6</v>
      </c>
      <c r="F561" s="2" t="s">
        <v>9</v>
      </c>
      <c r="G561" s="2" t="s">
        <v>285</v>
      </c>
      <c r="H561" s="4">
        <f>[1]Worksheet!G572*1.2</f>
        <v>132</v>
      </c>
      <c r="I561" s="10">
        <f t="shared" si="8"/>
        <v>158.4</v>
      </c>
    </row>
    <row r="562" spans="1:9" x14ac:dyDescent="0.2">
      <c r="A562" s="9" t="s">
        <v>163</v>
      </c>
      <c r="B562" s="2">
        <v>2017</v>
      </c>
      <c r="C562" s="2" t="s">
        <v>30</v>
      </c>
      <c r="D562" s="2" t="s">
        <v>8</v>
      </c>
      <c r="E562" s="3">
        <v>240</v>
      </c>
      <c r="F562" s="2" t="s">
        <v>9</v>
      </c>
      <c r="G562" s="2" t="s">
        <v>285</v>
      </c>
      <c r="H562" s="4">
        <f>[1]Worksheet!G573*1.2</f>
        <v>132</v>
      </c>
      <c r="I562" s="10">
        <f t="shared" si="8"/>
        <v>158.4</v>
      </c>
    </row>
    <row r="563" spans="1:9" x14ac:dyDescent="0.2">
      <c r="A563" s="9" t="s">
        <v>163</v>
      </c>
      <c r="B563" s="2">
        <v>2019</v>
      </c>
      <c r="C563" s="2" t="s">
        <v>30</v>
      </c>
      <c r="D563" s="2" t="s">
        <v>8</v>
      </c>
      <c r="E563" s="3">
        <v>6</v>
      </c>
      <c r="F563" s="2" t="s">
        <v>9</v>
      </c>
      <c r="G563" s="2" t="s">
        <v>285</v>
      </c>
      <c r="H563" s="4">
        <f>[1]Worksheet!G574*1.2</f>
        <v>180</v>
      </c>
      <c r="I563" s="10">
        <f t="shared" si="8"/>
        <v>216</v>
      </c>
    </row>
    <row r="564" spans="1:9" x14ac:dyDescent="0.2">
      <c r="A564" s="9" t="s">
        <v>163</v>
      </c>
      <c r="B564" s="2">
        <v>2020</v>
      </c>
      <c r="C564" s="2" t="s">
        <v>30</v>
      </c>
      <c r="D564" s="2" t="s">
        <v>8</v>
      </c>
      <c r="E564" s="3">
        <v>252</v>
      </c>
      <c r="F564" s="2" t="s">
        <v>9</v>
      </c>
      <c r="G564" s="2" t="s">
        <v>285</v>
      </c>
      <c r="H564" s="4">
        <f>[1]Worksheet!G575*1.2</f>
        <v>156</v>
      </c>
      <c r="I564" s="10">
        <f t="shared" si="8"/>
        <v>187.2</v>
      </c>
    </row>
    <row r="565" spans="1:9" x14ac:dyDescent="0.2">
      <c r="A565" s="9" t="s">
        <v>163</v>
      </c>
      <c r="B565" s="2">
        <v>2021</v>
      </c>
      <c r="C565" s="2" t="s">
        <v>30</v>
      </c>
      <c r="D565" s="2" t="s">
        <v>8</v>
      </c>
      <c r="E565" s="3">
        <v>12</v>
      </c>
      <c r="F565" s="2" t="s">
        <v>9</v>
      </c>
      <c r="G565" s="2" t="s">
        <v>285</v>
      </c>
      <c r="H565" s="4">
        <f>[1]Worksheet!G576*1.2</f>
        <v>138</v>
      </c>
      <c r="I565" s="10">
        <f t="shared" si="8"/>
        <v>165.6</v>
      </c>
    </row>
    <row r="566" spans="1:9" x14ac:dyDescent="0.2">
      <c r="A566" s="9" t="s">
        <v>163</v>
      </c>
      <c r="B566" s="2">
        <v>2022</v>
      </c>
      <c r="C566" s="2" t="s">
        <v>30</v>
      </c>
      <c r="D566" s="2" t="s">
        <v>8</v>
      </c>
      <c r="E566" s="3">
        <v>24</v>
      </c>
      <c r="F566" s="2" t="s">
        <v>9</v>
      </c>
      <c r="G566" s="2" t="s">
        <v>285</v>
      </c>
      <c r="H566" s="4">
        <f>[1]Worksheet!G577*1.2</f>
        <v>161.28</v>
      </c>
      <c r="I566" s="10">
        <f t="shared" si="8"/>
        <v>193.536</v>
      </c>
    </row>
    <row r="567" spans="1:9" x14ac:dyDescent="0.2">
      <c r="A567" s="9" t="s">
        <v>164</v>
      </c>
      <c r="B567" s="2">
        <v>2001</v>
      </c>
      <c r="C567" s="2" t="s">
        <v>30</v>
      </c>
      <c r="D567" s="2" t="s">
        <v>16</v>
      </c>
      <c r="E567" s="3">
        <v>2</v>
      </c>
      <c r="F567" s="2" t="s">
        <v>18</v>
      </c>
      <c r="G567" s="2" t="s">
        <v>285</v>
      </c>
      <c r="H567" s="4">
        <f>[1]Worksheet!G578*1.2</f>
        <v>429.59999999999997</v>
      </c>
      <c r="I567" s="10">
        <f t="shared" si="8"/>
        <v>515.52</v>
      </c>
    </row>
    <row r="568" spans="1:9" x14ac:dyDescent="0.2">
      <c r="A568" s="9" t="s">
        <v>164</v>
      </c>
      <c r="B568" s="2">
        <v>2001</v>
      </c>
      <c r="C568" s="2" t="s">
        <v>30</v>
      </c>
      <c r="D568" s="2" t="s">
        <v>8</v>
      </c>
      <c r="E568" s="3">
        <v>6</v>
      </c>
      <c r="F568" s="2" t="s">
        <v>9</v>
      </c>
      <c r="G568" s="2" t="s">
        <v>285</v>
      </c>
      <c r="H568" s="4">
        <f>[1]Worksheet!G579*1.2</f>
        <v>225.6</v>
      </c>
      <c r="I568" s="10">
        <f t="shared" si="8"/>
        <v>270.71999999999997</v>
      </c>
    </row>
    <row r="569" spans="1:9" x14ac:dyDescent="0.2">
      <c r="A569" s="9" t="s">
        <v>164</v>
      </c>
      <c r="B569" s="2">
        <v>2006</v>
      </c>
      <c r="C569" s="2" t="s">
        <v>30</v>
      </c>
      <c r="D569" s="2" t="s">
        <v>8</v>
      </c>
      <c r="E569" s="3">
        <v>12</v>
      </c>
      <c r="F569" s="2" t="s">
        <v>36</v>
      </c>
      <c r="G569" s="2" t="s">
        <v>285</v>
      </c>
      <c r="H569" s="4">
        <f>[1]Worksheet!G580*1.2</f>
        <v>192</v>
      </c>
      <c r="I569" s="10">
        <f t="shared" si="8"/>
        <v>230.39999999999998</v>
      </c>
    </row>
    <row r="570" spans="1:9" x14ac:dyDescent="0.2">
      <c r="A570" s="9" t="s">
        <v>164</v>
      </c>
      <c r="B570" s="2">
        <v>2009</v>
      </c>
      <c r="C570" s="2" t="s">
        <v>30</v>
      </c>
      <c r="D570" s="2" t="s">
        <v>8</v>
      </c>
      <c r="E570" s="3">
        <v>24</v>
      </c>
      <c r="F570" s="2" t="s">
        <v>36</v>
      </c>
      <c r="G570" s="2" t="s">
        <v>285</v>
      </c>
      <c r="H570" s="4">
        <f>[1]Worksheet!G581*1.2</f>
        <v>222</v>
      </c>
      <c r="I570" s="10">
        <f t="shared" si="8"/>
        <v>266.39999999999998</v>
      </c>
    </row>
    <row r="571" spans="1:9" x14ac:dyDescent="0.2">
      <c r="A571" s="9" t="s">
        <v>164</v>
      </c>
      <c r="B571" s="2">
        <v>2013</v>
      </c>
      <c r="C571" s="2" t="s">
        <v>30</v>
      </c>
      <c r="D571" s="2" t="s">
        <v>8</v>
      </c>
      <c r="E571" s="3">
        <v>6</v>
      </c>
      <c r="F571" s="2" t="s">
        <v>9</v>
      </c>
      <c r="G571" s="2" t="s">
        <v>285</v>
      </c>
      <c r="H571" s="4">
        <f>[1]Worksheet!G582*1.2</f>
        <v>180</v>
      </c>
      <c r="I571" s="10">
        <f t="shared" si="8"/>
        <v>216</v>
      </c>
    </row>
    <row r="572" spans="1:9" x14ac:dyDescent="0.2">
      <c r="A572" s="9" t="s">
        <v>164</v>
      </c>
      <c r="B572" s="2">
        <v>2017</v>
      </c>
      <c r="C572" s="2" t="s">
        <v>30</v>
      </c>
      <c r="D572" s="2" t="s">
        <v>8</v>
      </c>
      <c r="E572" s="3">
        <v>4</v>
      </c>
      <c r="F572" s="2" t="s">
        <v>18</v>
      </c>
      <c r="G572" s="2" t="s">
        <v>285</v>
      </c>
      <c r="H572" s="4">
        <f>[1]Worksheet!G583*1.2</f>
        <v>144</v>
      </c>
      <c r="I572" s="10">
        <f t="shared" si="8"/>
        <v>172.79999999999998</v>
      </c>
    </row>
    <row r="573" spans="1:9" x14ac:dyDescent="0.2">
      <c r="A573" s="9" t="s">
        <v>164</v>
      </c>
      <c r="B573" s="2">
        <v>2018</v>
      </c>
      <c r="C573" s="2" t="s">
        <v>30</v>
      </c>
      <c r="D573" s="2" t="s">
        <v>8</v>
      </c>
      <c r="E573" s="3">
        <v>9</v>
      </c>
      <c r="F573" s="2" t="s">
        <v>15</v>
      </c>
      <c r="G573" s="2" t="s">
        <v>285</v>
      </c>
      <c r="H573" s="4">
        <f>[1]Worksheet!G584*1.2</f>
        <v>240</v>
      </c>
      <c r="I573" s="10">
        <f t="shared" si="8"/>
        <v>288</v>
      </c>
    </row>
    <row r="574" spans="1:9" x14ac:dyDescent="0.2">
      <c r="A574" s="9" t="s">
        <v>164</v>
      </c>
      <c r="B574" s="2">
        <v>2018</v>
      </c>
      <c r="C574" s="2" t="s">
        <v>30</v>
      </c>
      <c r="D574" s="2" t="s">
        <v>8</v>
      </c>
      <c r="E574" s="3">
        <v>120</v>
      </c>
      <c r="F574" s="2" t="s">
        <v>36</v>
      </c>
      <c r="G574" s="2" t="s">
        <v>285</v>
      </c>
      <c r="H574" s="4">
        <f>[1]Worksheet!G585*1.2</f>
        <v>240</v>
      </c>
      <c r="I574" s="10">
        <f t="shared" si="8"/>
        <v>288</v>
      </c>
    </row>
    <row r="575" spans="1:9" x14ac:dyDescent="0.2">
      <c r="A575" s="9" t="s">
        <v>164</v>
      </c>
      <c r="B575" s="2">
        <v>2019</v>
      </c>
      <c r="C575" s="2" t="s">
        <v>30</v>
      </c>
      <c r="D575" s="2" t="s">
        <v>8</v>
      </c>
      <c r="E575" s="3">
        <v>2</v>
      </c>
      <c r="F575" s="2" t="s">
        <v>18</v>
      </c>
      <c r="G575" s="2" t="s">
        <v>285</v>
      </c>
      <c r="H575" s="4">
        <f>[1]Worksheet!G586*1.2</f>
        <v>192</v>
      </c>
      <c r="I575" s="10">
        <f t="shared" si="8"/>
        <v>230.39999999999998</v>
      </c>
    </row>
    <row r="576" spans="1:9" x14ac:dyDescent="0.2">
      <c r="A576" s="9" t="s">
        <v>164</v>
      </c>
      <c r="B576" s="2">
        <v>2019</v>
      </c>
      <c r="C576" s="2" t="s">
        <v>30</v>
      </c>
      <c r="D576" s="2" t="s">
        <v>16</v>
      </c>
      <c r="E576" s="3">
        <v>6</v>
      </c>
      <c r="F576" s="2" t="s">
        <v>24</v>
      </c>
      <c r="G576" s="2" t="s">
        <v>285</v>
      </c>
      <c r="H576" s="4">
        <f>[1]Worksheet!G587*1.2</f>
        <v>354</v>
      </c>
      <c r="I576" s="10">
        <f t="shared" si="8"/>
        <v>424.8</v>
      </c>
    </row>
    <row r="577" spans="1:9" x14ac:dyDescent="0.2">
      <c r="A577" s="9" t="s">
        <v>164</v>
      </c>
      <c r="B577" s="2">
        <v>2019</v>
      </c>
      <c r="C577" s="2" t="s">
        <v>30</v>
      </c>
      <c r="D577" s="2" t="s">
        <v>8</v>
      </c>
      <c r="E577" s="3">
        <v>48</v>
      </c>
      <c r="F577" s="2" t="s">
        <v>36</v>
      </c>
      <c r="G577" s="2" t="s">
        <v>285</v>
      </c>
      <c r="H577" s="4">
        <f>[1]Worksheet!G588*1.2</f>
        <v>192</v>
      </c>
      <c r="I577" s="10">
        <f t="shared" ref="I577:I640" si="9">H577*1.2</f>
        <v>230.39999999999998</v>
      </c>
    </row>
    <row r="578" spans="1:9" x14ac:dyDescent="0.2">
      <c r="A578" s="9" t="s">
        <v>164</v>
      </c>
      <c r="B578" s="2">
        <v>2021</v>
      </c>
      <c r="C578" s="2" t="s">
        <v>30</v>
      </c>
      <c r="D578" s="2" t="s">
        <v>8</v>
      </c>
      <c r="E578" s="3">
        <v>6</v>
      </c>
      <c r="F578" s="2" t="s">
        <v>9</v>
      </c>
      <c r="G578" s="2" t="s">
        <v>285</v>
      </c>
      <c r="H578" s="4">
        <f>[1]Worksheet!G589*1.2</f>
        <v>158.4</v>
      </c>
      <c r="I578" s="10">
        <f t="shared" si="9"/>
        <v>190.08</v>
      </c>
    </row>
    <row r="579" spans="1:9" x14ac:dyDescent="0.2">
      <c r="A579" s="9" t="s">
        <v>164</v>
      </c>
      <c r="B579" s="2">
        <v>2022</v>
      </c>
      <c r="C579" s="2" t="s">
        <v>30</v>
      </c>
      <c r="D579" s="2" t="s">
        <v>8</v>
      </c>
      <c r="E579" s="3">
        <v>12</v>
      </c>
      <c r="F579" s="2" t="s">
        <v>9</v>
      </c>
      <c r="G579" s="2" t="s">
        <v>285</v>
      </c>
      <c r="H579" s="4">
        <f>[1]Worksheet!G590*1.2</f>
        <v>204</v>
      </c>
      <c r="I579" s="10">
        <f t="shared" si="9"/>
        <v>244.79999999999998</v>
      </c>
    </row>
    <row r="580" spans="1:9" x14ac:dyDescent="0.2">
      <c r="A580" s="9" t="s">
        <v>165</v>
      </c>
      <c r="B580" s="2">
        <v>2021</v>
      </c>
      <c r="C580" s="2" t="s">
        <v>32</v>
      </c>
      <c r="D580" s="2" t="s">
        <v>8</v>
      </c>
      <c r="E580" s="3">
        <v>24</v>
      </c>
      <c r="F580" s="2" t="s">
        <v>19</v>
      </c>
      <c r="G580" s="2" t="s">
        <v>285</v>
      </c>
      <c r="H580" s="4">
        <f>[1]Worksheet!G591*1.2</f>
        <v>15</v>
      </c>
      <c r="I580" s="10">
        <f t="shared" si="9"/>
        <v>18</v>
      </c>
    </row>
    <row r="581" spans="1:9" x14ac:dyDescent="0.2">
      <c r="A581" s="9" t="s">
        <v>166</v>
      </c>
      <c r="B581" s="2">
        <v>2019</v>
      </c>
      <c r="C581" s="2" t="s">
        <v>32</v>
      </c>
      <c r="D581" s="2" t="s">
        <v>8</v>
      </c>
      <c r="E581" s="3">
        <v>252</v>
      </c>
      <c r="F581" s="2" t="s">
        <v>28</v>
      </c>
      <c r="G581" s="2" t="s">
        <v>285</v>
      </c>
      <c r="H581" s="4">
        <f>[1]Worksheet!G592*1.2</f>
        <v>28.799999999999997</v>
      </c>
      <c r="I581" s="10">
        <f t="shared" si="9"/>
        <v>34.559999999999995</v>
      </c>
    </row>
    <row r="582" spans="1:9" x14ac:dyDescent="0.2">
      <c r="A582" s="9" t="s">
        <v>167</v>
      </c>
      <c r="B582" s="2">
        <v>2008</v>
      </c>
      <c r="C582" s="2" t="s">
        <v>30</v>
      </c>
      <c r="D582" s="2" t="s">
        <v>8</v>
      </c>
      <c r="E582" s="3">
        <v>60</v>
      </c>
      <c r="F582" s="2" t="s">
        <v>36</v>
      </c>
      <c r="G582" s="2" t="s">
        <v>285</v>
      </c>
      <c r="H582" s="4">
        <f>[1]Worksheet!G593*1.2</f>
        <v>105.6</v>
      </c>
      <c r="I582" s="10">
        <f t="shared" si="9"/>
        <v>126.71999999999998</v>
      </c>
    </row>
    <row r="583" spans="1:9" x14ac:dyDescent="0.2">
      <c r="A583" s="9" t="s">
        <v>167</v>
      </c>
      <c r="B583" s="2">
        <v>2008</v>
      </c>
      <c r="C583" s="2" t="s">
        <v>30</v>
      </c>
      <c r="D583" s="2" t="s">
        <v>8</v>
      </c>
      <c r="E583" s="3">
        <v>144</v>
      </c>
      <c r="F583" s="2" t="s">
        <v>9</v>
      </c>
      <c r="G583" s="2" t="s">
        <v>285</v>
      </c>
      <c r="H583" s="4">
        <f>[1]Worksheet!G594*1.2</f>
        <v>105.6</v>
      </c>
      <c r="I583" s="10">
        <f t="shared" si="9"/>
        <v>126.71999999999998</v>
      </c>
    </row>
    <row r="584" spans="1:9" x14ac:dyDescent="0.2">
      <c r="A584" s="9" t="s">
        <v>167</v>
      </c>
      <c r="B584" s="2">
        <v>2012</v>
      </c>
      <c r="C584" s="2" t="s">
        <v>30</v>
      </c>
      <c r="D584" s="2" t="s">
        <v>8</v>
      </c>
      <c r="E584" s="3">
        <v>1</v>
      </c>
      <c r="F584" s="2" t="s">
        <v>18</v>
      </c>
      <c r="G584" s="2" t="s">
        <v>285</v>
      </c>
      <c r="H584" s="4">
        <f>[1]Worksheet!G595*1.2</f>
        <v>105.6</v>
      </c>
      <c r="I584" s="10">
        <f t="shared" si="9"/>
        <v>126.71999999999998</v>
      </c>
    </row>
    <row r="585" spans="1:9" x14ac:dyDescent="0.2">
      <c r="A585" s="9" t="s">
        <v>167</v>
      </c>
      <c r="B585" s="2">
        <v>2013</v>
      </c>
      <c r="C585" s="2" t="s">
        <v>30</v>
      </c>
      <c r="D585" s="2" t="s">
        <v>16</v>
      </c>
      <c r="E585" s="3">
        <v>54</v>
      </c>
      <c r="F585" s="2" t="s">
        <v>9</v>
      </c>
      <c r="G585" s="2" t="s">
        <v>285</v>
      </c>
      <c r="H585" s="4">
        <f>[1]Worksheet!G596*1.2</f>
        <v>166.79999999999998</v>
      </c>
      <c r="I585" s="10">
        <f t="shared" si="9"/>
        <v>200.15999999999997</v>
      </c>
    </row>
    <row r="586" spans="1:9" x14ac:dyDescent="0.2">
      <c r="A586" s="9" t="s">
        <v>167</v>
      </c>
      <c r="B586" s="2">
        <v>2014</v>
      </c>
      <c r="C586" s="2" t="s">
        <v>30</v>
      </c>
      <c r="D586" s="2" t="s">
        <v>8</v>
      </c>
      <c r="E586" s="3">
        <v>6</v>
      </c>
      <c r="F586" s="2" t="s">
        <v>9</v>
      </c>
      <c r="G586" s="2" t="s">
        <v>285</v>
      </c>
      <c r="H586" s="4">
        <f>[1]Worksheet!G597*1.2</f>
        <v>106.8</v>
      </c>
      <c r="I586" s="10">
        <f t="shared" si="9"/>
        <v>128.16</v>
      </c>
    </row>
    <row r="587" spans="1:9" x14ac:dyDescent="0.2">
      <c r="A587" s="9" t="s">
        <v>167</v>
      </c>
      <c r="B587" s="2">
        <v>2014</v>
      </c>
      <c r="C587" s="2" t="s">
        <v>30</v>
      </c>
      <c r="D587" s="2" t="s">
        <v>8</v>
      </c>
      <c r="E587" s="3">
        <v>24</v>
      </c>
      <c r="F587" s="2" t="s">
        <v>24</v>
      </c>
      <c r="G587" s="2" t="s">
        <v>285</v>
      </c>
      <c r="H587" s="4">
        <f>[1]Worksheet!G598*1.2</f>
        <v>106.8</v>
      </c>
      <c r="I587" s="10">
        <f t="shared" si="9"/>
        <v>128.16</v>
      </c>
    </row>
    <row r="588" spans="1:9" x14ac:dyDescent="0.2">
      <c r="A588" s="9" t="s">
        <v>167</v>
      </c>
      <c r="B588" s="2">
        <v>2014</v>
      </c>
      <c r="C588" s="2" t="s">
        <v>30</v>
      </c>
      <c r="D588" s="2" t="s">
        <v>8</v>
      </c>
      <c r="E588" s="3">
        <v>24</v>
      </c>
      <c r="F588" s="2" t="s">
        <v>9</v>
      </c>
      <c r="G588" s="2" t="s">
        <v>285</v>
      </c>
      <c r="H588" s="4">
        <f>[1]Worksheet!G599*1.2</f>
        <v>106.8</v>
      </c>
      <c r="I588" s="10">
        <f t="shared" si="9"/>
        <v>128.16</v>
      </c>
    </row>
    <row r="589" spans="1:9" x14ac:dyDescent="0.2">
      <c r="A589" s="9" t="s">
        <v>167</v>
      </c>
      <c r="B589" s="2">
        <v>2015</v>
      </c>
      <c r="C589" s="2" t="s">
        <v>30</v>
      </c>
      <c r="D589" s="2" t="s">
        <v>8</v>
      </c>
      <c r="E589" s="3">
        <v>180</v>
      </c>
      <c r="F589" s="2" t="s">
        <v>9</v>
      </c>
      <c r="G589" s="2" t="s">
        <v>285</v>
      </c>
      <c r="H589" s="4">
        <f>[1]Worksheet!G600*1.2</f>
        <v>104.39999999999999</v>
      </c>
      <c r="I589" s="10">
        <f t="shared" si="9"/>
        <v>125.27999999999999</v>
      </c>
    </row>
    <row r="590" spans="1:9" x14ac:dyDescent="0.2">
      <c r="A590" s="9" t="s">
        <v>167</v>
      </c>
      <c r="B590" s="2">
        <v>2016</v>
      </c>
      <c r="C590" s="2" t="s">
        <v>30</v>
      </c>
      <c r="D590" s="2" t="s">
        <v>8</v>
      </c>
      <c r="E590" s="3">
        <v>12</v>
      </c>
      <c r="F590" s="2" t="s">
        <v>36</v>
      </c>
      <c r="G590" s="2" t="s">
        <v>285</v>
      </c>
      <c r="H590" s="4">
        <f>[1]Worksheet!G601*1.2</f>
        <v>174</v>
      </c>
      <c r="I590" s="10">
        <f t="shared" si="9"/>
        <v>208.79999999999998</v>
      </c>
    </row>
    <row r="591" spans="1:9" x14ac:dyDescent="0.2">
      <c r="A591" s="9" t="s">
        <v>167</v>
      </c>
      <c r="B591" s="2">
        <v>2016</v>
      </c>
      <c r="C591" s="2" t="s">
        <v>30</v>
      </c>
      <c r="D591" s="2" t="s">
        <v>8</v>
      </c>
      <c r="E591" s="3">
        <v>30</v>
      </c>
      <c r="F591" s="2" t="s">
        <v>9</v>
      </c>
      <c r="G591" s="2" t="s">
        <v>285</v>
      </c>
      <c r="H591" s="4">
        <f>[1]Worksheet!G602*1.2</f>
        <v>174</v>
      </c>
      <c r="I591" s="10">
        <f t="shared" si="9"/>
        <v>208.79999999999998</v>
      </c>
    </row>
    <row r="592" spans="1:9" x14ac:dyDescent="0.2">
      <c r="A592" s="9" t="s">
        <v>167</v>
      </c>
      <c r="B592" s="2">
        <v>2019</v>
      </c>
      <c r="C592" s="2" t="s">
        <v>30</v>
      </c>
      <c r="D592" s="2" t="s">
        <v>8</v>
      </c>
      <c r="E592" s="3">
        <v>5</v>
      </c>
      <c r="F592" s="2" t="s">
        <v>18</v>
      </c>
      <c r="G592" s="2" t="s">
        <v>285</v>
      </c>
      <c r="H592" s="4">
        <f>[1]Worksheet!G603*1.2</f>
        <v>112.8</v>
      </c>
      <c r="I592" s="10">
        <f t="shared" si="9"/>
        <v>135.35999999999999</v>
      </c>
    </row>
    <row r="593" spans="1:9" x14ac:dyDescent="0.2">
      <c r="A593" s="9" t="s">
        <v>167</v>
      </c>
      <c r="B593" s="2">
        <v>2019</v>
      </c>
      <c r="C593" s="2" t="s">
        <v>30</v>
      </c>
      <c r="D593" s="2" t="s">
        <v>8</v>
      </c>
      <c r="E593" s="3">
        <v>5</v>
      </c>
      <c r="F593" s="2" t="s">
        <v>18</v>
      </c>
      <c r="G593" s="2" t="s">
        <v>285</v>
      </c>
      <c r="H593" s="4">
        <f>[1]Worksheet!G604*1.2</f>
        <v>112.8</v>
      </c>
      <c r="I593" s="10">
        <f t="shared" si="9"/>
        <v>135.35999999999999</v>
      </c>
    </row>
    <row r="594" spans="1:9" x14ac:dyDescent="0.2">
      <c r="A594" s="9" t="s">
        <v>167</v>
      </c>
      <c r="B594" s="2">
        <v>2019</v>
      </c>
      <c r="C594" s="2" t="s">
        <v>30</v>
      </c>
      <c r="D594" s="2" t="s">
        <v>8</v>
      </c>
      <c r="E594" s="3">
        <v>24</v>
      </c>
      <c r="F594" s="2" t="s">
        <v>9</v>
      </c>
      <c r="G594" s="2" t="s">
        <v>285</v>
      </c>
      <c r="H594" s="4">
        <f>[1]Worksheet!G605*1.2</f>
        <v>112.8</v>
      </c>
      <c r="I594" s="10">
        <f t="shared" si="9"/>
        <v>135.35999999999999</v>
      </c>
    </row>
    <row r="595" spans="1:9" x14ac:dyDescent="0.2">
      <c r="A595" s="9" t="s">
        <v>167</v>
      </c>
      <c r="B595" s="2">
        <v>2019</v>
      </c>
      <c r="C595" s="2" t="s">
        <v>30</v>
      </c>
      <c r="D595" s="2" t="s">
        <v>8</v>
      </c>
      <c r="E595" s="3">
        <v>48</v>
      </c>
      <c r="F595" s="2" t="s">
        <v>36</v>
      </c>
      <c r="G595" s="2" t="s">
        <v>285</v>
      </c>
      <c r="H595" s="4">
        <f>[1]Worksheet!G606*1.2</f>
        <v>112.8</v>
      </c>
      <c r="I595" s="10">
        <f t="shared" si="9"/>
        <v>135.35999999999999</v>
      </c>
    </row>
    <row r="596" spans="1:9" x14ac:dyDescent="0.2">
      <c r="A596" s="9" t="s">
        <v>167</v>
      </c>
      <c r="B596" s="2">
        <v>2019</v>
      </c>
      <c r="C596" s="2" t="s">
        <v>30</v>
      </c>
      <c r="D596" s="2" t="s">
        <v>8</v>
      </c>
      <c r="E596" s="3">
        <v>180</v>
      </c>
      <c r="F596" s="2" t="s">
        <v>36</v>
      </c>
      <c r="G596" s="2" t="s">
        <v>285</v>
      </c>
      <c r="H596" s="4">
        <f>[1]Worksheet!G607*1.2</f>
        <v>112.8</v>
      </c>
      <c r="I596" s="10">
        <f t="shared" si="9"/>
        <v>135.35999999999999</v>
      </c>
    </row>
    <row r="597" spans="1:9" x14ac:dyDescent="0.2">
      <c r="A597" s="9" t="s">
        <v>167</v>
      </c>
      <c r="B597" s="2">
        <v>2019</v>
      </c>
      <c r="C597" s="2" t="s">
        <v>30</v>
      </c>
      <c r="D597" s="2" t="s">
        <v>8</v>
      </c>
      <c r="E597" s="3">
        <v>204</v>
      </c>
      <c r="F597" s="2" t="s">
        <v>9</v>
      </c>
      <c r="G597" s="2" t="s">
        <v>285</v>
      </c>
      <c r="H597" s="4">
        <f>[1]Worksheet!G608*1.2</f>
        <v>112.8</v>
      </c>
      <c r="I597" s="10">
        <f t="shared" si="9"/>
        <v>135.35999999999999</v>
      </c>
    </row>
    <row r="598" spans="1:9" x14ac:dyDescent="0.2">
      <c r="A598" s="9" t="s">
        <v>167</v>
      </c>
      <c r="B598" s="2">
        <v>2020</v>
      </c>
      <c r="C598" s="2" t="s">
        <v>30</v>
      </c>
      <c r="D598" s="2" t="s">
        <v>8</v>
      </c>
      <c r="E598" s="3">
        <v>288</v>
      </c>
      <c r="F598" s="2" t="s">
        <v>9</v>
      </c>
      <c r="G598" s="2" t="s">
        <v>285</v>
      </c>
      <c r="H598" s="4">
        <f>[1]Worksheet!G609*1.2</f>
        <v>90</v>
      </c>
      <c r="I598" s="10">
        <f t="shared" si="9"/>
        <v>108</v>
      </c>
    </row>
    <row r="599" spans="1:9" x14ac:dyDescent="0.2">
      <c r="A599" s="9" t="s">
        <v>167</v>
      </c>
      <c r="B599" s="2">
        <v>2021</v>
      </c>
      <c r="C599" s="2" t="s">
        <v>30</v>
      </c>
      <c r="D599" s="2" t="s">
        <v>8</v>
      </c>
      <c r="E599" s="3">
        <v>12</v>
      </c>
      <c r="F599" s="2" t="s">
        <v>9</v>
      </c>
      <c r="G599" s="2" t="s">
        <v>285</v>
      </c>
      <c r="H599" s="4">
        <f>[1]Worksheet!G610*1.2</f>
        <v>84</v>
      </c>
      <c r="I599" s="10">
        <f t="shared" si="9"/>
        <v>100.8</v>
      </c>
    </row>
    <row r="600" spans="1:9" x14ac:dyDescent="0.2">
      <c r="A600" s="9" t="s">
        <v>167</v>
      </c>
      <c r="B600" s="2">
        <v>2021</v>
      </c>
      <c r="C600" s="2" t="s">
        <v>30</v>
      </c>
      <c r="D600" s="2" t="s">
        <v>8</v>
      </c>
      <c r="E600" s="3">
        <v>42</v>
      </c>
      <c r="F600" s="2" t="s">
        <v>9</v>
      </c>
      <c r="G600" s="2" t="s">
        <v>285</v>
      </c>
      <c r="H600" s="4">
        <f>[1]Worksheet!G611*1.2</f>
        <v>84</v>
      </c>
      <c r="I600" s="10">
        <f t="shared" si="9"/>
        <v>100.8</v>
      </c>
    </row>
    <row r="601" spans="1:9" x14ac:dyDescent="0.2">
      <c r="A601" s="9" t="s">
        <v>167</v>
      </c>
      <c r="B601" s="2">
        <v>2022</v>
      </c>
      <c r="C601" s="2" t="s">
        <v>30</v>
      </c>
      <c r="D601" s="2" t="s">
        <v>8</v>
      </c>
      <c r="E601" s="3">
        <v>60</v>
      </c>
      <c r="F601" s="2" t="s">
        <v>9</v>
      </c>
      <c r="G601" s="2" t="s">
        <v>285</v>
      </c>
      <c r="H601" s="4">
        <f>[1]Worksheet!G612*1.2</f>
        <v>108</v>
      </c>
      <c r="I601" s="10">
        <f t="shared" si="9"/>
        <v>129.6</v>
      </c>
    </row>
    <row r="602" spans="1:9" x14ac:dyDescent="0.2">
      <c r="A602" s="9" t="s">
        <v>167</v>
      </c>
      <c r="B602" s="2">
        <v>2022</v>
      </c>
      <c r="C602" s="2" t="s">
        <v>30</v>
      </c>
      <c r="D602" s="2" t="s">
        <v>8</v>
      </c>
      <c r="E602" s="3">
        <v>72</v>
      </c>
      <c r="F602" s="2" t="s">
        <v>9</v>
      </c>
      <c r="G602" s="2" t="s">
        <v>285</v>
      </c>
      <c r="H602" s="4">
        <f>[1]Worksheet!G613*1.2</f>
        <v>108</v>
      </c>
      <c r="I602" s="10">
        <f t="shared" si="9"/>
        <v>129.6</v>
      </c>
    </row>
    <row r="603" spans="1:9" x14ac:dyDescent="0.2">
      <c r="A603" s="9" t="s">
        <v>168</v>
      </c>
      <c r="B603" s="2">
        <v>2001</v>
      </c>
      <c r="C603" s="2" t="s">
        <v>131</v>
      </c>
      <c r="D603" s="2" t="s">
        <v>8</v>
      </c>
      <c r="E603" s="3">
        <v>18</v>
      </c>
      <c r="F603" s="2" t="s">
        <v>9</v>
      </c>
      <c r="G603" s="2" t="s">
        <v>285</v>
      </c>
      <c r="H603" s="4">
        <f>[1]Worksheet!G614*1.2</f>
        <v>34.199999999999996</v>
      </c>
      <c r="I603" s="10">
        <f t="shared" si="9"/>
        <v>41.039999999999992</v>
      </c>
    </row>
    <row r="604" spans="1:9" x14ac:dyDescent="0.2">
      <c r="A604" s="9" t="s">
        <v>168</v>
      </c>
      <c r="B604" s="2">
        <v>2013</v>
      </c>
      <c r="C604" s="2" t="s">
        <v>131</v>
      </c>
      <c r="D604" s="2" t="s">
        <v>8</v>
      </c>
      <c r="E604" s="3">
        <v>12</v>
      </c>
      <c r="F604" s="2" t="s">
        <v>36</v>
      </c>
      <c r="G604" s="2" t="s">
        <v>285</v>
      </c>
      <c r="H604" s="4">
        <f>[1]Worksheet!G615*1.2</f>
        <v>14.399999999999999</v>
      </c>
      <c r="I604" s="10">
        <f t="shared" si="9"/>
        <v>17.279999999999998</v>
      </c>
    </row>
    <row r="605" spans="1:9" x14ac:dyDescent="0.2">
      <c r="A605" s="9" t="s">
        <v>168</v>
      </c>
      <c r="B605" s="2">
        <v>2017</v>
      </c>
      <c r="C605" s="2" t="s">
        <v>131</v>
      </c>
      <c r="D605" s="2" t="s">
        <v>8</v>
      </c>
      <c r="E605" s="3">
        <v>600</v>
      </c>
      <c r="F605" s="2" t="s">
        <v>36</v>
      </c>
      <c r="G605" s="2" t="s">
        <v>285</v>
      </c>
      <c r="H605" s="4">
        <f>[1]Worksheet!G616*1.2</f>
        <v>20.099999999999998</v>
      </c>
      <c r="I605" s="10">
        <f t="shared" si="9"/>
        <v>24.119999999999997</v>
      </c>
    </row>
    <row r="606" spans="1:9" x14ac:dyDescent="0.2">
      <c r="A606" s="9" t="s">
        <v>168</v>
      </c>
      <c r="B606" s="2">
        <v>2018</v>
      </c>
      <c r="C606" s="2" t="s">
        <v>131</v>
      </c>
      <c r="D606" s="2" t="s">
        <v>8</v>
      </c>
      <c r="E606" s="3">
        <v>660</v>
      </c>
      <c r="F606" s="2" t="s">
        <v>9</v>
      </c>
      <c r="G606" s="2" t="s">
        <v>285</v>
      </c>
      <c r="H606" s="4">
        <f>[1]Worksheet!G617*1.2</f>
        <v>21.599999999999998</v>
      </c>
      <c r="I606" s="10">
        <f t="shared" si="9"/>
        <v>25.919999999999998</v>
      </c>
    </row>
    <row r="607" spans="1:9" x14ac:dyDescent="0.2">
      <c r="A607" s="9" t="s">
        <v>168</v>
      </c>
      <c r="B607" s="2">
        <v>2020</v>
      </c>
      <c r="C607" s="2" t="s">
        <v>131</v>
      </c>
      <c r="D607" s="2" t="s">
        <v>8</v>
      </c>
      <c r="E607" s="3">
        <v>1488</v>
      </c>
      <c r="F607" s="2" t="s">
        <v>9</v>
      </c>
      <c r="G607" s="2" t="s">
        <v>285</v>
      </c>
      <c r="H607" s="4">
        <f>[1]Worksheet!G618*1.2</f>
        <v>21.599999999999998</v>
      </c>
      <c r="I607" s="10">
        <f t="shared" si="9"/>
        <v>25.919999999999998</v>
      </c>
    </row>
    <row r="608" spans="1:9" x14ac:dyDescent="0.2">
      <c r="A608" s="9" t="s">
        <v>168</v>
      </c>
      <c r="B608" s="2">
        <v>2021</v>
      </c>
      <c r="C608" s="2" t="s">
        <v>131</v>
      </c>
      <c r="D608" s="2" t="s">
        <v>8</v>
      </c>
      <c r="E608" s="3">
        <v>1422</v>
      </c>
      <c r="F608" s="2" t="s">
        <v>9</v>
      </c>
      <c r="G608" s="2" t="s">
        <v>285</v>
      </c>
      <c r="H608" s="4">
        <f>[1]Worksheet!G619*1.2</f>
        <v>17.399999999999999</v>
      </c>
      <c r="I608" s="10">
        <f t="shared" si="9"/>
        <v>20.88</v>
      </c>
    </row>
    <row r="609" spans="1:9" x14ac:dyDescent="0.2">
      <c r="A609" s="9" t="s">
        <v>168</v>
      </c>
      <c r="B609" s="2">
        <v>2022</v>
      </c>
      <c r="C609" s="2" t="s">
        <v>131</v>
      </c>
      <c r="D609" s="2" t="s">
        <v>8</v>
      </c>
      <c r="E609" s="3">
        <v>1302</v>
      </c>
      <c r="F609" s="2" t="s">
        <v>9</v>
      </c>
      <c r="G609" s="2" t="s">
        <v>285</v>
      </c>
      <c r="H609" s="4">
        <f>[1]Worksheet!G620*1.2</f>
        <v>24</v>
      </c>
      <c r="I609" s="10">
        <f t="shared" si="9"/>
        <v>28.799999999999997</v>
      </c>
    </row>
    <row r="610" spans="1:9" x14ac:dyDescent="0.2">
      <c r="A610" s="9" t="s">
        <v>169</v>
      </c>
      <c r="B610" s="2">
        <v>1999</v>
      </c>
      <c r="C610" s="2" t="s">
        <v>60</v>
      </c>
      <c r="D610" s="2" t="s">
        <v>8</v>
      </c>
      <c r="E610" s="3">
        <v>3</v>
      </c>
      <c r="F610" s="2" t="s">
        <v>18</v>
      </c>
      <c r="G610" s="2" t="s">
        <v>285</v>
      </c>
      <c r="H610" s="4">
        <f>[1]Worksheet!G621*1.2</f>
        <v>40.799999999999997</v>
      </c>
      <c r="I610" s="10">
        <f t="shared" si="9"/>
        <v>48.959999999999994</v>
      </c>
    </row>
    <row r="611" spans="1:9" x14ac:dyDescent="0.2">
      <c r="A611" s="9" t="s">
        <v>169</v>
      </c>
      <c r="B611" s="2">
        <v>2010</v>
      </c>
      <c r="C611" s="2" t="s">
        <v>60</v>
      </c>
      <c r="D611" s="2" t="s">
        <v>8</v>
      </c>
      <c r="E611" s="3">
        <v>30</v>
      </c>
      <c r="F611" s="2" t="s">
        <v>9</v>
      </c>
      <c r="G611" s="2" t="s">
        <v>285</v>
      </c>
      <c r="H611" s="4">
        <f>[1]Worksheet!G622*1.2</f>
        <v>50.4</v>
      </c>
      <c r="I611" s="10">
        <f t="shared" si="9"/>
        <v>60.48</v>
      </c>
    </row>
    <row r="612" spans="1:9" x14ac:dyDescent="0.2">
      <c r="A612" s="9" t="s">
        <v>169</v>
      </c>
      <c r="B612" s="2">
        <v>2017</v>
      </c>
      <c r="C612" s="2" t="s">
        <v>60</v>
      </c>
      <c r="D612" s="2" t="s">
        <v>8</v>
      </c>
      <c r="E612" s="3">
        <v>396</v>
      </c>
      <c r="F612" s="2" t="s">
        <v>9</v>
      </c>
      <c r="G612" s="2" t="s">
        <v>285</v>
      </c>
      <c r="H612" s="4">
        <f>[1]Worksheet!G623*1.2</f>
        <v>25.2</v>
      </c>
      <c r="I612" s="10">
        <f t="shared" si="9"/>
        <v>30.24</v>
      </c>
    </row>
    <row r="613" spans="1:9" x14ac:dyDescent="0.2">
      <c r="A613" s="9" t="s">
        <v>169</v>
      </c>
      <c r="B613" s="2">
        <v>2020</v>
      </c>
      <c r="C613" s="2" t="s">
        <v>60</v>
      </c>
      <c r="D613" s="2" t="s">
        <v>8</v>
      </c>
      <c r="E613" s="3">
        <v>3</v>
      </c>
      <c r="F613" s="2" t="s">
        <v>18</v>
      </c>
      <c r="G613" s="2" t="s">
        <v>285</v>
      </c>
      <c r="H613" s="4">
        <f>[1]Worksheet!G624*1.2</f>
        <v>21.599999999999998</v>
      </c>
      <c r="I613" s="10">
        <f t="shared" si="9"/>
        <v>25.919999999999998</v>
      </c>
    </row>
    <row r="614" spans="1:9" x14ac:dyDescent="0.2">
      <c r="A614" s="9" t="s">
        <v>169</v>
      </c>
      <c r="B614" s="2">
        <v>2020</v>
      </c>
      <c r="C614" s="2" t="s">
        <v>60</v>
      </c>
      <c r="D614" s="2" t="s">
        <v>8</v>
      </c>
      <c r="E614" s="3">
        <v>828</v>
      </c>
      <c r="F614" s="2" t="s">
        <v>9</v>
      </c>
      <c r="G614" s="2" t="s">
        <v>285</v>
      </c>
      <c r="H614" s="4">
        <f>[1]Worksheet!G625*1.2</f>
        <v>21.599999999999998</v>
      </c>
      <c r="I614" s="10">
        <f t="shared" si="9"/>
        <v>25.919999999999998</v>
      </c>
    </row>
    <row r="615" spans="1:9" x14ac:dyDescent="0.2">
      <c r="A615" s="9" t="s">
        <v>169</v>
      </c>
      <c r="B615" s="2">
        <v>2021</v>
      </c>
      <c r="C615" s="2" t="s">
        <v>60</v>
      </c>
      <c r="D615" s="2" t="s">
        <v>8</v>
      </c>
      <c r="E615" s="3">
        <v>132</v>
      </c>
      <c r="F615" s="2" t="s">
        <v>9</v>
      </c>
      <c r="G615" s="2" t="s">
        <v>285</v>
      </c>
      <c r="H615" s="4">
        <f>[1]Worksheet!G626*1.2</f>
        <v>21.599999999999998</v>
      </c>
      <c r="I615" s="10">
        <f t="shared" si="9"/>
        <v>25.919999999999998</v>
      </c>
    </row>
    <row r="616" spans="1:9" x14ac:dyDescent="0.2">
      <c r="A616" s="9" t="s">
        <v>169</v>
      </c>
      <c r="B616" s="2">
        <v>2022</v>
      </c>
      <c r="C616" s="2" t="s">
        <v>60</v>
      </c>
      <c r="D616" s="2" t="s">
        <v>8</v>
      </c>
      <c r="E616" s="3">
        <v>12</v>
      </c>
      <c r="F616" s="2" t="s">
        <v>9</v>
      </c>
      <c r="G616" s="2" t="s">
        <v>285</v>
      </c>
      <c r="H616" s="4">
        <f>[1]Worksheet!G627*1.2</f>
        <v>23.7</v>
      </c>
      <c r="I616" s="10">
        <f t="shared" si="9"/>
        <v>28.439999999999998</v>
      </c>
    </row>
    <row r="617" spans="1:9" x14ac:dyDescent="0.2">
      <c r="A617" s="9" t="s">
        <v>170</v>
      </c>
      <c r="B617" s="2">
        <v>2021</v>
      </c>
      <c r="C617" s="2" t="s">
        <v>11</v>
      </c>
      <c r="D617" s="2" t="s">
        <v>8</v>
      </c>
      <c r="E617" s="3">
        <v>264</v>
      </c>
      <c r="F617" s="2" t="s">
        <v>9</v>
      </c>
      <c r="G617" s="2" t="s">
        <v>285</v>
      </c>
      <c r="H617" s="4">
        <f>[1]Worksheet!G628*1.2</f>
        <v>30.24</v>
      </c>
      <c r="I617" s="10">
        <f t="shared" si="9"/>
        <v>36.287999999999997</v>
      </c>
    </row>
    <row r="618" spans="1:9" x14ac:dyDescent="0.2">
      <c r="A618" s="9" t="s">
        <v>170</v>
      </c>
      <c r="B618" s="2">
        <v>2022</v>
      </c>
      <c r="C618" s="2" t="s">
        <v>11</v>
      </c>
      <c r="D618" s="2" t="s">
        <v>8</v>
      </c>
      <c r="E618" s="3">
        <v>6</v>
      </c>
      <c r="F618" s="2" t="s">
        <v>9</v>
      </c>
      <c r="G618" s="2" t="s">
        <v>285</v>
      </c>
      <c r="H618" s="4">
        <f>[1]Worksheet!G629*1.2</f>
        <v>36</v>
      </c>
      <c r="I618" s="10">
        <f t="shared" si="9"/>
        <v>43.199999999999996</v>
      </c>
    </row>
    <row r="619" spans="1:9" x14ac:dyDescent="0.2">
      <c r="A619" s="9" t="s">
        <v>171</v>
      </c>
      <c r="B619" s="2">
        <v>2012</v>
      </c>
      <c r="C619" s="2" t="s">
        <v>32</v>
      </c>
      <c r="D619" s="2" t="s">
        <v>8</v>
      </c>
      <c r="E619" s="3">
        <v>2</v>
      </c>
      <c r="F619" s="2" t="s">
        <v>18</v>
      </c>
      <c r="G619" s="2" t="s">
        <v>285</v>
      </c>
      <c r="H619" s="4">
        <f>[1]Worksheet!G630*1.2</f>
        <v>28.799999999999997</v>
      </c>
      <c r="I619" s="10">
        <f t="shared" si="9"/>
        <v>34.559999999999995</v>
      </c>
    </row>
    <row r="620" spans="1:9" x14ac:dyDescent="0.2">
      <c r="A620" s="9" t="s">
        <v>171</v>
      </c>
      <c r="B620" s="2">
        <v>2019</v>
      </c>
      <c r="C620" s="2" t="s">
        <v>32</v>
      </c>
      <c r="D620" s="2" t="s">
        <v>8</v>
      </c>
      <c r="E620" s="3">
        <v>1</v>
      </c>
      <c r="F620" s="2" t="s">
        <v>18</v>
      </c>
      <c r="G620" s="2" t="s">
        <v>285</v>
      </c>
      <c r="H620" s="4">
        <f>[1]Worksheet!G631*1.2</f>
        <v>31.2</v>
      </c>
      <c r="I620" s="10">
        <f t="shared" si="9"/>
        <v>37.44</v>
      </c>
    </row>
    <row r="621" spans="1:9" x14ac:dyDescent="0.2">
      <c r="A621" s="9" t="s">
        <v>171</v>
      </c>
      <c r="B621" s="2">
        <v>2020</v>
      </c>
      <c r="C621" s="2" t="s">
        <v>32</v>
      </c>
      <c r="D621" s="2" t="s">
        <v>8</v>
      </c>
      <c r="E621" s="3">
        <v>84</v>
      </c>
      <c r="F621" s="2" t="s">
        <v>9</v>
      </c>
      <c r="G621" s="2" t="s">
        <v>285</v>
      </c>
      <c r="H621" s="4">
        <f>[1]Worksheet!G632*1.2</f>
        <v>31.2</v>
      </c>
      <c r="I621" s="10">
        <f t="shared" si="9"/>
        <v>37.44</v>
      </c>
    </row>
    <row r="622" spans="1:9" x14ac:dyDescent="0.2">
      <c r="A622" s="9" t="s">
        <v>171</v>
      </c>
      <c r="B622" s="2">
        <v>2021</v>
      </c>
      <c r="C622" s="2" t="s">
        <v>32</v>
      </c>
      <c r="D622" s="2" t="s">
        <v>8</v>
      </c>
      <c r="E622" s="3">
        <v>288</v>
      </c>
      <c r="F622" s="2" t="s">
        <v>9</v>
      </c>
      <c r="G622" s="2" t="s">
        <v>285</v>
      </c>
      <c r="H622" s="4">
        <f>[1]Worksheet!G633*1.2</f>
        <v>31.2</v>
      </c>
      <c r="I622" s="10">
        <f t="shared" si="9"/>
        <v>37.44</v>
      </c>
    </row>
    <row r="623" spans="1:9" x14ac:dyDescent="0.2">
      <c r="A623" s="9" t="s">
        <v>172</v>
      </c>
      <c r="B623" s="2">
        <v>2013</v>
      </c>
      <c r="C623" s="2" t="s">
        <v>32</v>
      </c>
      <c r="D623" s="2" t="s">
        <v>8</v>
      </c>
      <c r="E623" s="3">
        <v>12</v>
      </c>
      <c r="F623" s="2" t="s">
        <v>24</v>
      </c>
      <c r="G623" s="2" t="s">
        <v>285</v>
      </c>
      <c r="H623" s="4">
        <f>[1]Worksheet!G634*1.2</f>
        <v>84</v>
      </c>
      <c r="I623" s="10">
        <f t="shared" si="9"/>
        <v>100.8</v>
      </c>
    </row>
    <row r="624" spans="1:9" x14ac:dyDescent="0.2">
      <c r="A624" s="9" t="s">
        <v>172</v>
      </c>
      <c r="B624" s="2">
        <v>2013</v>
      </c>
      <c r="C624" s="2" t="s">
        <v>32</v>
      </c>
      <c r="D624" s="2" t="s">
        <v>8</v>
      </c>
      <c r="E624" s="3">
        <v>60</v>
      </c>
      <c r="F624" s="2" t="s">
        <v>9</v>
      </c>
      <c r="G624" s="2" t="s">
        <v>285</v>
      </c>
      <c r="H624" s="4">
        <f>[1]Worksheet!G635*1.2</f>
        <v>84</v>
      </c>
      <c r="I624" s="10">
        <f t="shared" si="9"/>
        <v>100.8</v>
      </c>
    </row>
    <row r="625" spans="1:9" x14ac:dyDescent="0.2">
      <c r="A625" s="9" t="s">
        <v>172</v>
      </c>
      <c r="B625" s="2">
        <v>2014</v>
      </c>
      <c r="C625" s="2" t="s">
        <v>32</v>
      </c>
      <c r="D625" s="2" t="s">
        <v>16</v>
      </c>
      <c r="E625" s="3">
        <v>4</v>
      </c>
      <c r="F625" s="2" t="s">
        <v>15</v>
      </c>
      <c r="G625" s="2" t="s">
        <v>285</v>
      </c>
      <c r="H625" s="4">
        <f>[1]Worksheet!G636*1.2</f>
        <v>190.79999999999998</v>
      </c>
      <c r="I625" s="10">
        <f t="shared" si="9"/>
        <v>228.95999999999998</v>
      </c>
    </row>
    <row r="626" spans="1:9" x14ac:dyDescent="0.2">
      <c r="A626" s="9" t="s">
        <v>172</v>
      </c>
      <c r="B626" s="2">
        <v>2014</v>
      </c>
      <c r="C626" s="2" t="s">
        <v>32</v>
      </c>
      <c r="D626" s="2" t="s">
        <v>8</v>
      </c>
      <c r="E626" s="3">
        <v>48</v>
      </c>
      <c r="F626" s="2" t="s">
        <v>9</v>
      </c>
      <c r="G626" s="2" t="s">
        <v>285</v>
      </c>
      <c r="H626" s="4">
        <f>[1]Worksheet!G637*1.2</f>
        <v>95.399999999999991</v>
      </c>
      <c r="I626" s="10">
        <f t="shared" si="9"/>
        <v>114.47999999999999</v>
      </c>
    </row>
    <row r="627" spans="1:9" x14ac:dyDescent="0.2">
      <c r="A627" s="9" t="s">
        <v>172</v>
      </c>
      <c r="B627" s="2">
        <v>2018</v>
      </c>
      <c r="C627" s="2" t="s">
        <v>32</v>
      </c>
      <c r="D627" s="2" t="s">
        <v>16</v>
      </c>
      <c r="E627" s="3">
        <v>6</v>
      </c>
      <c r="F627" s="2" t="s">
        <v>15</v>
      </c>
      <c r="G627" s="2" t="s">
        <v>285</v>
      </c>
      <c r="H627" s="4">
        <f>[1]Worksheet!G638*1.2</f>
        <v>235.2</v>
      </c>
      <c r="I627" s="10">
        <f t="shared" si="9"/>
        <v>282.23999999999995</v>
      </c>
    </row>
    <row r="628" spans="1:9" x14ac:dyDescent="0.2">
      <c r="A628" s="9" t="s">
        <v>172</v>
      </c>
      <c r="B628" s="2">
        <v>2018</v>
      </c>
      <c r="C628" s="2" t="s">
        <v>32</v>
      </c>
      <c r="D628" s="2" t="s">
        <v>8</v>
      </c>
      <c r="E628" s="3">
        <v>48</v>
      </c>
      <c r="F628" s="2" t="s">
        <v>9</v>
      </c>
      <c r="G628" s="2" t="s">
        <v>285</v>
      </c>
      <c r="H628" s="4">
        <f>[1]Worksheet!G639*1.2</f>
        <v>117.6</v>
      </c>
      <c r="I628" s="10">
        <f t="shared" si="9"/>
        <v>141.11999999999998</v>
      </c>
    </row>
    <row r="629" spans="1:9" x14ac:dyDescent="0.2">
      <c r="A629" s="9" t="s">
        <v>172</v>
      </c>
      <c r="B629" s="2">
        <v>2019</v>
      </c>
      <c r="C629" s="2" t="s">
        <v>32</v>
      </c>
      <c r="D629" s="2" t="s">
        <v>8</v>
      </c>
      <c r="E629" s="3">
        <v>24</v>
      </c>
      <c r="F629" s="2" t="s">
        <v>9</v>
      </c>
      <c r="G629" s="2" t="s">
        <v>285</v>
      </c>
      <c r="H629" s="4">
        <f>[1]Worksheet!G640*1.2</f>
        <v>103.2</v>
      </c>
      <c r="I629" s="10">
        <f t="shared" si="9"/>
        <v>123.84</v>
      </c>
    </row>
    <row r="630" spans="1:9" x14ac:dyDescent="0.2">
      <c r="A630" s="9" t="s">
        <v>172</v>
      </c>
      <c r="B630" s="2">
        <v>2020</v>
      </c>
      <c r="C630" s="2" t="s">
        <v>32</v>
      </c>
      <c r="D630" s="2" t="s">
        <v>8</v>
      </c>
      <c r="E630" s="3">
        <v>48</v>
      </c>
      <c r="F630" s="2" t="s">
        <v>9</v>
      </c>
      <c r="G630" s="2" t="s">
        <v>285</v>
      </c>
      <c r="H630" s="4">
        <f>[1]Worksheet!G641*1.2</f>
        <v>93.6</v>
      </c>
      <c r="I630" s="10">
        <f t="shared" si="9"/>
        <v>112.32</v>
      </c>
    </row>
    <row r="631" spans="1:9" x14ac:dyDescent="0.2">
      <c r="A631" s="9" t="s">
        <v>172</v>
      </c>
      <c r="B631" s="2">
        <v>2021</v>
      </c>
      <c r="C631" s="2" t="s">
        <v>32</v>
      </c>
      <c r="D631" s="2" t="s">
        <v>8</v>
      </c>
      <c r="E631" s="3">
        <v>96</v>
      </c>
      <c r="F631" s="2" t="s">
        <v>9</v>
      </c>
      <c r="G631" s="2" t="s">
        <v>285</v>
      </c>
      <c r="H631" s="4">
        <f>[1]Worksheet!G642*1.2</f>
        <v>86.399999999999991</v>
      </c>
      <c r="I631" s="10">
        <f t="shared" si="9"/>
        <v>103.67999999999999</v>
      </c>
    </row>
    <row r="632" spans="1:9" x14ac:dyDescent="0.2">
      <c r="A632" s="9" t="s">
        <v>172</v>
      </c>
      <c r="B632" s="2">
        <v>2022</v>
      </c>
      <c r="C632" s="2" t="s">
        <v>32</v>
      </c>
      <c r="D632" s="2" t="s">
        <v>8</v>
      </c>
      <c r="E632" s="3">
        <v>96</v>
      </c>
      <c r="F632" s="2" t="s">
        <v>9</v>
      </c>
      <c r="G632" s="2" t="s">
        <v>285</v>
      </c>
      <c r="H632" s="4">
        <f>[1]Worksheet!G643*1.2</f>
        <v>115.19999999999999</v>
      </c>
      <c r="I632" s="10">
        <f t="shared" si="9"/>
        <v>138.23999999999998</v>
      </c>
    </row>
    <row r="633" spans="1:9" x14ac:dyDescent="0.2">
      <c r="A633" s="9" t="s">
        <v>173</v>
      </c>
      <c r="B633" s="2">
        <v>2004</v>
      </c>
      <c r="C633" s="2" t="s">
        <v>11</v>
      </c>
      <c r="D633" s="2" t="s">
        <v>8</v>
      </c>
      <c r="E633" s="3">
        <v>36</v>
      </c>
      <c r="F633" s="2" t="s">
        <v>36</v>
      </c>
      <c r="G633" s="2" t="s">
        <v>285</v>
      </c>
      <c r="H633" s="4">
        <f>[1]Worksheet!G644*1.2</f>
        <v>57.599999999999994</v>
      </c>
      <c r="I633" s="10">
        <f t="shared" si="9"/>
        <v>69.11999999999999</v>
      </c>
    </row>
    <row r="634" spans="1:9" x14ac:dyDescent="0.2">
      <c r="A634" s="9" t="s">
        <v>174</v>
      </c>
      <c r="B634" s="2">
        <v>2019</v>
      </c>
      <c r="C634" s="2" t="s">
        <v>11</v>
      </c>
      <c r="D634" s="2" t="s">
        <v>8</v>
      </c>
      <c r="E634" s="3">
        <v>2</v>
      </c>
      <c r="F634" s="2" t="s">
        <v>18</v>
      </c>
      <c r="G634" s="2" t="s">
        <v>285</v>
      </c>
      <c r="H634" s="4">
        <f>[1]Worksheet!G645*1.2</f>
        <v>84</v>
      </c>
      <c r="I634" s="10">
        <f t="shared" si="9"/>
        <v>100.8</v>
      </c>
    </row>
    <row r="635" spans="1:9" x14ac:dyDescent="0.2">
      <c r="A635" s="9" t="s">
        <v>174</v>
      </c>
      <c r="B635" s="2">
        <v>2019</v>
      </c>
      <c r="C635" s="2" t="s">
        <v>11</v>
      </c>
      <c r="D635" s="2" t="s">
        <v>8</v>
      </c>
      <c r="E635" s="3">
        <v>6</v>
      </c>
      <c r="F635" s="2" t="s">
        <v>9</v>
      </c>
      <c r="G635" s="2" t="s">
        <v>285</v>
      </c>
      <c r="H635" s="4">
        <f>[1]Worksheet!G646*1.2</f>
        <v>84</v>
      </c>
      <c r="I635" s="10">
        <f t="shared" si="9"/>
        <v>100.8</v>
      </c>
    </row>
    <row r="636" spans="1:9" x14ac:dyDescent="0.2">
      <c r="A636" s="9" t="s">
        <v>174</v>
      </c>
      <c r="B636" s="2">
        <v>2020</v>
      </c>
      <c r="C636" s="2" t="s">
        <v>11</v>
      </c>
      <c r="D636" s="2" t="s">
        <v>8</v>
      </c>
      <c r="E636" s="3">
        <v>18</v>
      </c>
      <c r="F636" s="2" t="s">
        <v>9</v>
      </c>
      <c r="G636" s="2" t="s">
        <v>285</v>
      </c>
      <c r="H636" s="4">
        <f>[1]Worksheet!G647*1.2</f>
        <v>96</v>
      </c>
      <c r="I636" s="10">
        <f t="shared" si="9"/>
        <v>115.19999999999999</v>
      </c>
    </row>
    <row r="637" spans="1:9" x14ac:dyDescent="0.2">
      <c r="A637" s="9" t="s">
        <v>174</v>
      </c>
      <c r="B637" s="2">
        <v>2021</v>
      </c>
      <c r="C637" s="2" t="s">
        <v>11</v>
      </c>
      <c r="D637" s="2" t="s">
        <v>8</v>
      </c>
      <c r="E637" s="3">
        <v>36</v>
      </c>
      <c r="F637" s="2" t="s">
        <v>9</v>
      </c>
      <c r="G637" s="2" t="s">
        <v>285</v>
      </c>
      <c r="H637" s="4">
        <f>[1]Worksheet!G648*1.2</f>
        <v>84</v>
      </c>
      <c r="I637" s="10">
        <f t="shared" si="9"/>
        <v>100.8</v>
      </c>
    </row>
    <row r="638" spans="1:9" x14ac:dyDescent="0.2">
      <c r="A638" s="9" t="s">
        <v>174</v>
      </c>
      <c r="B638" s="2">
        <v>2021</v>
      </c>
      <c r="C638" s="2" t="s">
        <v>11</v>
      </c>
      <c r="D638" s="2" t="s">
        <v>8</v>
      </c>
      <c r="E638" s="3">
        <v>48</v>
      </c>
      <c r="F638" s="2" t="s">
        <v>9</v>
      </c>
      <c r="G638" s="2" t="s">
        <v>285</v>
      </c>
      <c r="H638" s="4">
        <f>[1]Worksheet!G649*1.2</f>
        <v>84</v>
      </c>
      <c r="I638" s="10">
        <f t="shared" si="9"/>
        <v>100.8</v>
      </c>
    </row>
    <row r="639" spans="1:9" x14ac:dyDescent="0.2">
      <c r="A639" s="9" t="s">
        <v>174</v>
      </c>
      <c r="B639" s="2">
        <v>2021</v>
      </c>
      <c r="C639" s="2" t="s">
        <v>11</v>
      </c>
      <c r="D639" s="2" t="s">
        <v>8</v>
      </c>
      <c r="E639" s="3">
        <v>126</v>
      </c>
      <c r="F639" s="2" t="s">
        <v>9</v>
      </c>
      <c r="G639" s="2" t="s">
        <v>285</v>
      </c>
      <c r="H639" s="4">
        <f>[1]Worksheet!G650*1.2</f>
        <v>84</v>
      </c>
      <c r="I639" s="10">
        <f t="shared" si="9"/>
        <v>100.8</v>
      </c>
    </row>
    <row r="640" spans="1:9" x14ac:dyDescent="0.2">
      <c r="A640" s="9" t="s">
        <v>174</v>
      </c>
      <c r="B640" s="2">
        <v>2022</v>
      </c>
      <c r="C640" s="2" t="s">
        <v>11</v>
      </c>
      <c r="D640" s="2" t="s">
        <v>8</v>
      </c>
      <c r="E640" s="3">
        <v>18</v>
      </c>
      <c r="F640" s="2" t="s">
        <v>9</v>
      </c>
      <c r="G640" s="2" t="s">
        <v>285</v>
      </c>
      <c r="H640" s="4">
        <f>[1]Worksheet!G651*1.2</f>
        <v>100.8</v>
      </c>
      <c r="I640" s="10">
        <f t="shared" si="9"/>
        <v>120.96</v>
      </c>
    </row>
    <row r="641" spans="1:9" x14ac:dyDescent="0.2">
      <c r="A641" s="9" t="s">
        <v>174</v>
      </c>
      <c r="B641" s="2">
        <v>2022</v>
      </c>
      <c r="C641" s="2" t="s">
        <v>11</v>
      </c>
      <c r="D641" s="2" t="s">
        <v>8</v>
      </c>
      <c r="E641" s="3">
        <v>24</v>
      </c>
      <c r="F641" s="2" t="s">
        <v>9</v>
      </c>
      <c r="G641" s="2" t="s">
        <v>285</v>
      </c>
      <c r="H641" s="4">
        <f>[1]Worksheet!G652*1.2</f>
        <v>100.8</v>
      </c>
      <c r="I641" s="10">
        <f t="shared" ref="I641:I704" si="10">H641*1.2</f>
        <v>120.96</v>
      </c>
    </row>
    <row r="642" spans="1:9" x14ac:dyDescent="0.2">
      <c r="A642" s="9" t="s">
        <v>175</v>
      </c>
      <c r="B642" s="2">
        <v>2015</v>
      </c>
      <c r="C642" s="2" t="s">
        <v>26</v>
      </c>
      <c r="D642" s="2" t="s">
        <v>8</v>
      </c>
      <c r="E642" s="3">
        <v>18</v>
      </c>
      <c r="F642" s="2" t="s">
        <v>9</v>
      </c>
      <c r="G642" s="2" t="s">
        <v>285</v>
      </c>
      <c r="H642" s="4">
        <f>[1]Worksheet!G653*1.2</f>
        <v>37.44</v>
      </c>
      <c r="I642" s="10">
        <f t="shared" si="10"/>
        <v>44.927999999999997</v>
      </c>
    </row>
    <row r="643" spans="1:9" x14ac:dyDescent="0.2">
      <c r="A643" s="9" t="s">
        <v>175</v>
      </c>
      <c r="B643" s="2">
        <v>2021</v>
      </c>
      <c r="C643" s="2" t="s">
        <v>26</v>
      </c>
      <c r="D643" s="2" t="s">
        <v>27</v>
      </c>
      <c r="E643" s="3">
        <v>96</v>
      </c>
      <c r="F643" s="2" t="s">
        <v>70</v>
      </c>
      <c r="G643" s="2" t="s">
        <v>285</v>
      </c>
      <c r="H643" s="4">
        <f>[1]Worksheet!G654*1.2</f>
        <v>19.439999999999998</v>
      </c>
      <c r="I643" s="10">
        <f t="shared" si="10"/>
        <v>23.327999999999996</v>
      </c>
    </row>
    <row r="644" spans="1:9" x14ac:dyDescent="0.2">
      <c r="A644" s="9" t="s">
        <v>176</v>
      </c>
      <c r="B644" s="2">
        <v>2010</v>
      </c>
      <c r="C644" s="2" t="s">
        <v>7</v>
      </c>
      <c r="D644" s="2" t="s">
        <v>8</v>
      </c>
      <c r="E644" s="3">
        <v>6</v>
      </c>
      <c r="F644" s="2" t="s">
        <v>19</v>
      </c>
      <c r="G644" s="2" t="s">
        <v>285</v>
      </c>
      <c r="H644" s="4">
        <f>[1]Worksheet!G655*1.2</f>
        <v>7.1999999999999993</v>
      </c>
      <c r="I644" s="10">
        <f t="shared" si="10"/>
        <v>8.6399999999999988</v>
      </c>
    </row>
    <row r="645" spans="1:9" x14ac:dyDescent="0.2">
      <c r="A645" s="9" t="s">
        <v>177</v>
      </c>
      <c r="B645" s="2">
        <v>2011</v>
      </c>
      <c r="C645" s="2" t="s">
        <v>26</v>
      </c>
      <c r="D645" s="2" t="s">
        <v>8</v>
      </c>
      <c r="E645" s="3">
        <v>6</v>
      </c>
      <c r="F645" s="2" t="s">
        <v>9</v>
      </c>
      <c r="G645" s="2" t="s">
        <v>285</v>
      </c>
      <c r="H645" s="4">
        <f>[1]Worksheet!G656*1.2</f>
        <v>57.599999999999994</v>
      </c>
      <c r="I645" s="10">
        <f t="shared" si="10"/>
        <v>69.11999999999999</v>
      </c>
    </row>
    <row r="646" spans="1:9" x14ac:dyDescent="0.2">
      <c r="A646" s="9" t="s">
        <v>177</v>
      </c>
      <c r="B646" s="2">
        <v>2011</v>
      </c>
      <c r="C646" s="2" t="s">
        <v>26</v>
      </c>
      <c r="D646" s="2" t="s">
        <v>8</v>
      </c>
      <c r="E646" s="3">
        <v>36</v>
      </c>
      <c r="F646" s="2" t="s">
        <v>9</v>
      </c>
      <c r="G646" s="2" t="s">
        <v>285</v>
      </c>
      <c r="H646" s="4">
        <f>[1]Worksheet!G657*1.2</f>
        <v>57.599999999999994</v>
      </c>
      <c r="I646" s="10">
        <f t="shared" si="10"/>
        <v>69.11999999999999</v>
      </c>
    </row>
    <row r="647" spans="1:9" x14ac:dyDescent="0.2">
      <c r="A647" s="9" t="s">
        <v>177</v>
      </c>
      <c r="B647" s="2">
        <v>2013</v>
      </c>
      <c r="C647" s="2" t="s">
        <v>26</v>
      </c>
      <c r="D647" s="2" t="s">
        <v>8</v>
      </c>
      <c r="E647" s="3">
        <v>48</v>
      </c>
      <c r="F647" s="2" t="s">
        <v>9</v>
      </c>
      <c r="G647" s="2" t="s">
        <v>285</v>
      </c>
      <c r="H647" s="4">
        <f>[1]Worksheet!G658*1.2</f>
        <v>57.599999999999994</v>
      </c>
      <c r="I647" s="10">
        <f t="shared" si="10"/>
        <v>69.11999999999999</v>
      </c>
    </row>
    <row r="648" spans="1:9" x14ac:dyDescent="0.2">
      <c r="A648" s="9" t="s">
        <v>177</v>
      </c>
      <c r="B648" s="2">
        <v>2014</v>
      </c>
      <c r="C648" s="2" t="s">
        <v>26</v>
      </c>
      <c r="D648" s="2" t="s">
        <v>8</v>
      </c>
      <c r="E648" s="3">
        <v>120</v>
      </c>
      <c r="F648" s="2" t="s">
        <v>9</v>
      </c>
      <c r="G648" s="2" t="s">
        <v>285</v>
      </c>
      <c r="H648" s="4">
        <f>[1]Worksheet!G659*1.2</f>
        <v>50.4</v>
      </c>
      <c r="I648" s="10">
        <f t="shared" si="10"/>
        <v>60.48</v>
      </c>
    </row>
    <row r="649" spans="1:9" x14ac:dyDescent="0.2">
      <c r="A649" s="9" t="s">
        <v>177</v>
      </c>
      <c r="B649" s="2">
        <v>2015</v>
      </c>
      <c r="C649" s="2" t="s">
        <v>26</v>
      </c>
      <c r="D649" s="2" t="s">
        <v>8</v>
      </c>
      <c r="E649" s="3">
        <v>144</v>
      </c>
      <c r="F649" s="2" t="s">
        <v>9</v>
      </c>
      <c r="G649" s="2" t="s">
        <v>285</v>
      </c>
      <c r="H649" s="4">
        <f>[1]Worksheet!G660*1.2</f>
        <v>50.4</v>
      </c>
      <c r="I649" s="10">
        <f t="shared" si="10"/>
        <v>60.48</v>
      </c>
    </row>
    <row r="650" spans="1:9" x14ac:dyDescent="0.2">
      <c r="A650" s="9" t="s">
        <v>177</v>
      </c>
      <c r="B650" s="2">
        <v>2016</v>
      </c>
      <c r="C650" s="2" t="s">
        <v>26</v>
      </c>
      <c r="D650" s="2" t="s">
        <v>27</v>
      </c>
      <c r="E650" s="3">
        <v>480</v>
      </c>
      <c r="F650" s="2" t="s">
        <v>36</v>
      </c>
      <c r="G650" s="2" t="s">
        <v>285</v>
      </c>
      <c r="H650" s="4">
        <f>[1]Worksheet!G661*1.2</f>
        <v>25.2</v>
      </c>
      <c r="I650" s="10">
        <f t="shared" si="10"/>
        <v>30.24</v>
      </c>
    </row>
    <row r="651" spans="1:9" x14ac:dyDescent="0.2">
      <c r="A651" s="9" t="s">
        <v>177</v>
      </c>
      <c r="B651" s="2">
        <v>2019</v>
      </c>
      <c r="C651" s="2" t="s">
        <v>26</v>
      </c>
      <c r="D651" s="2" t="s">
        <v>8</v>
      </c>
      <c r="E651" s="3">
        <v>268</v>
      </c>
      <c r="F651" s="2" t="s">
        <v>178</v>
      </c>
      <c r="G651" s="2" t="s">
        <v>285</v>
      </c>
      <c r="H651" s="4">
        <f>[1]Worksheet!G662*1.2</f>
        <v>90</v>
      </c>
      <c r="I651" s="10">
        <f t="shared" si="10"/>
        <v>108</v>
      </c>
    </row>
    <row r="652" spans="1:9" x14ac:dyDescent="0.2">
      <c r="A652" s="9" t="s">
        <v>177</v>
      </c>
      <c r="B652" s="2">
        <v>2020</v>
      </c>
      <c r="C652" s="2" t="s">
        <v>26</v>
      </c>
      <c r="D652" s="2" t="s">
        <v>8</v>
      </c>
      <c r="E652" s="3">
        <v>52</v>
      </c>
      <c r="F652" s="2" t="s">
        <v>178</v>
      </c>
      <c r="G652" s="2" t="s">
        <v>285</v>
      </c>
      <c r="H652" s="4">
        <f>[1]Worksheet!G663*1.2</f>
        <v>84</v>
      </c>
      <c r="I652" s="10">
        <f t="shared" si="10"/>
        <v>100.8</v>
      </c>
    </row>
    <row r="653" spans="1:9" x14ac:dyDescent="0.2">
      <c r="A653" s="9" t="s">
        <v>177</v>
      </c>
      <c r="B653" s="2">
        <v>2021</v>
      </c>
      <c r="C653" s="2" t="s">
        <v>26</v>
      </c>
      <c r="D653" s="2" t="s">
        <v>8</v>
      </c>
      <c r="E653" s="3">
        <v>152</v>
      </c>
      <c r="F653" s="2" t="s">
        <v>178</v>
      </c>
      <c r="G653" s="2" t="s">
        <v>285</v>
      </c>
      <c r="H653" s="4">
        <f>[1]Worksheet!G664*1.2</f>
        <v>90</v>
      </c>
      <c r="I653" s="10">
        <f t="shared" si="10"/>
        <v>108</v>
      </c>
    </row>
    <row r="654" spans="1:9" x14ac:dyDescent="0.2">
      <c r="A654" s="9" t="s">
        <v>177</v>
      </c>
      <c r="B654" s="2">
        <v>2022</v>
      </c>
      <c r="C654" s="2" t="s">
        <v>26</v>
      </c>
      <c r="D654" s="2" t="s">
        <v>8</v>
      </c>
      <c r="E654" s="3">
        <v>304</v>
      </c>
      <c r="F654" s="2" t="s">
        <v>178</v>
      </c>
      <c r="G654" s="2" t="s">
        <v>285</v>
      </c>
      <c r="H654" s="4">
        <f>[1]Worksheet!G665*1.2</f>
        <v>90</v>
      </c>
      <c r="I654" s="10">
        <f t="shared" si="10"/>
        <v>108</v>
      </c>
    </row>
    <row r="655" spans="1:9" x14ac:dyDescent="0.2">
      <c r="A655" s="9" t="s">
        <v>179</v>
      </c>
      <c r="B655" s="2">
        <v>2018</v>
      </c>
      <c r="C655" s="2" t="s">
        <v>32</v>
      </c>
      <c r="D655" s="2" t="s">
        <v>8</v>
      </c>
      <c r="E655" s="3">
        <v>258</v>
      </c>
      <c r="F655" s="2" t="s">
        <v>9</v>
      </c>
      <c r="G655" s="2" t="s">
        <v>285</v>
      </c>
      <c r="H655" s="4">
        <f>[1]Worksheet!G666*1.2</f>
        <v>28.08</v>
      </c>
      <c r="I655" s="10">
        <f t="shared" si="10"/>
        <v>33.695999999999998</v>
      </c>
    </row>
    <row r="656" spans="1:9" x14ac:dyDescent="0.2">
      <c r="A656" s="9" t="s">
        <v>180</v>
      </c>
      <c r="B656" s="2">
        <v>2017</v>
      </c>
      <c r="C656" s="2" t="s">
        <v>66</v>
      </c>
      <c r="D656" s="2" t="s">
        <v>8</v>
      </c>
      <c r="E656" s="3">
        <v>276</v>
      </c>
      <c r="F656" s="2" t="s">
        <v>36</v>
      </c>
      <c r="G656" s="2" t="s">
        <v>285</v>
      </c>
      <c r="H656" s="4">
        <f>[1]Worksheet!G667*1.2</f>
        <v>36.72</v>
      </c>
      <c r="I656" s="10">
        <f t="shared" si="10"/>
        <v>44.064</v>
      </c>
    </row>
    <row r="657" spans="1:9" x14ac:dyDescent="0.2">
      <c r="A657" s="9" t="s">
        <v>181</v>
      </c>
      <c r="B657" s="2">
        <v>1997</v>
      </c>
      <c r="C657" s="2" t="s">
        <v>56</v>
      </c>
      <c r="D657" s="2" t="s">
        <v>8</v>
      </c>
      <c r="E657" s="3">
        <v>48</v>
      </c>
      <c r="F657" s="2" t="s">
        <v>28</v>
      </c>
      <c r="G657" s="2" t="s">
        <v>285</v>
      </c>
      <c r="H657" s="4">
        <f>[1]Worksheet!G668*1.2</f>
        <v>6</v>
      </c>
      <c r="I657" s="10">
        <f t="shared" si="10"/>
        <v>7.1999999999999993</v>
      </c>
    </row>
    <row r="658" spans="1:9" x14ac:dyDescent="0.2">
      <c r="A658" s="9" t="s">
        <v>182</v>
      </c>
      <c r="B658" s="2">
        <v>2000</v>
      </c>
      <c r="C658" s="2" t="s">
        <v>32</v>
      </c>
      <c r="D658" s="2" t="s">
        <v>8</v>
      </c>
      <c r="E658" s="3">
        <v>72</v>
      </c>
      <c r="F658" s="2" t="s">
        <v>36</v>
      </c>
      <c r="G658" s="2" t="s">
        <v>285</v>
      </c>
      <c r="H658" s="4">
        <f>[1]Worksheet!G669*1.2</f>
        <v>51</v>
      </c>
      <c r="I658" s="10">
        <f t="shared" si="10"/>
        <v>61.199999999999996</v>
      </c>
    </row>
    <row r="659" spans="1:9" x14ac:dyDescent="0.2">
      <c r="A659" s="9" t="s">
        <v>183</v>
      </c>
      <c r="B659" s="2">
        <v>2017</v>
      </c>
      <c r="C659" s="2" t="s">
        <v>47</v>
      </c>
      <c r="D659" s="2" t="s">
        <v>8</v>
      </c>
      <c r="E659" s="3">
        <v>342</v>
      </c>
      <c r="F659" s="2" t="s">
        <v>9</v>
      </c>
      <c r="G659" s="2" t="s">
        <v>285</v>
      </c>
      <c r="H659" s="4">
        <f>[1]Worksheet!G670*1.2</f>
        <v>35.4</v>
      </c>
      <c r="I659" s="10">
        <f t="shared" si="10"/>
        <v>42.48</v>
      </c>
    </row>
    <row r="660" spans="1:9" x14ac:dyDescent="0.2">
      <c r="A660" s="9" t="s">
        <v>183</v>
      </c>
      <c r="B660" s="2">
        <v>2019</v>
      </c>
      <c r="C660" s="2" t="s">
        <v>47</v>
      </c>
      <c r="D660" s="2" t="s">
        <v>8</v>
      </c>
      <c r="E660" s="3">
        <v>54</v>
      </c>
      <c r="F660" s="2" t="s">
        <v>9</v>
      </c>
      <c r="G660" s="2" t="s">
        <v>285</v>
      </c>
      <c r="H660" s="4">
        <f>[1]Worksheet!G671*1.2</f>
        <v>42</v>
      </c>
      <c r="I660" s="10">
        <f t="shared" si="10"/>
        <v>50.4</v>
      </c>
    </row>
    <row r="661" spans="1:9" x14ac:dyDescent="0.2">
      <c r="A661" s="9" t="s">
        <v>183</v>
      </c>
      <c r="B661" s="2">
        <v>2020</v>
      </c>
      <c r="C661" s="2" t="s">
        <v>47</v>
      </c>
      <c r="D661" s="2" t="s">
        <v>8</v>
      </c>
      <c r="E661" s="3">
        <v>234</v>
      </c>
      <c r="F661" s="2" t="s">
        <v>9</v>
      </c>
      <c r="G661" s="2" t="s">
        <v>285</v>
      </c>
      <c r="H661" s="4">
        <f>[1]Worksheet!G672*1.2</f>
        <v>50.4</v>
      </c>
      <c r="I661" s="10">
        <f t="shared" si="10"/>
        <v>60.48</v>
      </c>
    </row>
    <row r="662" spans="1:9" x14ac:dyDescent="0.2">
      <c r="A662" s="9" t="s">
        <v>183</v>
      </c>
      <c r="B662" s="2">
        <v>2021</v>
      </c>
      <c r="C662" s="2" t="s">
        <v>47</v>
      </c>
      <c r="D662" s="2" t="s">
        <v>8</v>
      </c>
      <c r="E662" s="3">
        <v>228</v>
      </c>
      <c r="F662" s="2" t="s">
        <v>9</v>
      </c>
      <c r="G662" s="2" t="s">
        <v>285</v>
      </c>
      <c r="H662" s="4">
        <f>[1]Worksheet!G673*1.2</f>
        <v>46.08</v>
      </c>
      <c r="I662" s="10">
        <f t="shared" si="10"/>
        <v>55.295999999999999</v>
      </c>
    </row>
    <row r="663" spans="1:9" x14ac:dyDescent="0.2">
      <c r="A663" s="9" t="s">
        <v>183</v>
      </c>
      <c r="B663" s="2">
        <v>2022</v>
      </c>
      <c r="C663" s="2" t="s">
        <v>47</v>
      </c>
      <c r="D663" s="2" t="s">
        <v>8</v>
      </c>
      <c r="E663" s="3">
        <v>126</v>
      </c>
      <c r="F663" s="2" t="s">
        <v>9</v>
      </c>
      <c r="G663" s="2" t="s">
        <v>285</v>
      </c>
      <c r="H663" s="4">
        <f>[1]Worksheet!G674*1.2</f>
        <v>54.72</v>
      </c>
      <c r="I663" s="10">
        <f t="shared" si="10"/>
        <v>65.664000000000001</v>
      </c>
    </row>
    <row r="664" spans="1:9" x14ac:dyDescent="0.2">
      <c r="A664" s="9" t="s">
        <v>184</v>
      </c>
      <c r="B664" s="2">
        <v>2020</v>
      </c>
      <c r="C664" s="2" t="s">
        <v>32</v>
      </c>
      <c r="D664" s="2" t="s">
        <v>8</v>
      </c>
      <c r="E664" s="3">
        <v>216</v>
      </c>
      <c r="F664" s="2" t="s">
        <v>9</v>
      </c>
      <c r="G664" s="2" t="s">
        <v>285</v>
      </c>
      <c r="H664" s="4">
        <f>[1]Worksheet!G675*1.2</f>
        <v>28.799999999999997</v>
      </c>
      <c r="I664" s="10">
        <f t="shared" si="10"/>
        <v>34.559999999999995</v>
      </c>
    </row>
    <row r="665" spans="1:9" x14ac:dyDescent="0.2">
      <c r="A665" s="9" t="s">
        <v>184</v>
      </c>
      <c r="B665" s="2">
        <v>2021</v>
      </c>
      <c r="C665" s="2" t="s">
        <v>32</v>
      </c>
      <c r="D665" s="2" t="s">
        <v>8</v>
      </c>
      <c r="E665" s="3">
        <v>552</v>
      </c>
      <c r="F665" s="2" t="s">
        <v>9</v>
      </c>
      <c r="G665" s="2" t="s">
        <v>285</v>
      </c>
      <c r="H665" s="4">
        <f>[1]Worksheet!G676*1.2</f>
        <v>28.799999999999997</v>
      </c>
      <c r="I665" s="10">
        <f t="shared" si="10"/>
        <v>34.559999999999995</v>
      </c>
    </row>
    <row r="666" spans="1:9" x14ac:dyDescent="0.2">
      <c r="A666" s="9" t="s">
        <v>185</v>
      </c>
      <c r="B666" s="2">
        <v>2003</v>
      </c>
      <c r="C666" s="2" t="s">
        <v>56</v>
      </c>
      <c r="D666" s="2" t="s">
        <v>85</v>
      </c>
      <c r="E666" s="3">
        <v>1</v>
      </c>
      <c r="F666" s="2" t="s">
        <v>15</v>
      </c>
      <c r="G666" s="2" t="s">
        <v>285</v>
      </c>
      <c r="H666" s="4">
        <f>[1]Worksheet!G677*1.2</f>
        <v>546</v>
      </c>
      <c r="I666" s="10">
        <f t="shared" si="10"/>
        <v>655.19999999999993</v>
      </c>
    </row>
    <row r="667" spans="1:9" x14ac:dyDescent="0.2">
      <c r="A667" s="9" t="s">
        <v>185</v>
      </c>
      <c r="B667" s="2">
        <v>2021</v>
      </c>
      <c r="C667" s="2" t="s">
        <v>56</v>
      </c>
      <c r="D667" s="2" t="s">
        <v>8</v>
      </c>
      <c r="E667" s="3">
        <v>450</v>
      </c>
      <c r="F667" s="2" t="s">
        <v>19</v>
      </c>
      <c r="G667" s="2" t="s">
        <v>285</v>
      </c>
      <c r="H667" s="4">
        <f>[1]Worksheet!G678*1.2</f>
        <v>26.4</v>
      </c>
      <c r="I667" s="10">
        <f t="shared" si="10"/>
        <v>31.679999999999996</v>
      </c>
    </row>
    <row r="668" spans="1:9" x14ac:dyDescent="0.2">
      <c r="A668" s="9" t="s">
        <v>186</v>
      </c>
      <c r="B668" s="2">
        <v>2020</v>
      </c>
      <c r="C668" s="2" t="s">
        <v>32</v>
      </c>
      <c r="D668" s="2" t="s">
        <v>8</v>
      </c>
      <c r="E668" s="3">
        <v>240</v>
      </c>
      <c r="F668" s="2" t="s">
        <v>9</v>
      </c>
      <c r="G668" s="2" t="s">
        <v>285</v>
      </c>
      <c r="H668" s="4">
        <f>[1]Worksheet!G679*1.2</f>
        <v>27.36</v>
      </c>
      <c r="I668" s="10">
        <f t="shared" si="10"/>
        <v>32.832000000000001</v>
      </c>
    </row>
    <row r="669" spans="1:9" x14ac:dyDescent="0.2">
      <c r="A669" s="9" t="s">
        <v>187</v>
      </c>
      <c r="B669" s="2">
        <v>2013</v>
      </c>
      <c r="C669" s="2" t="s">
        <v>26</v>
      </c>
      <c r="D669" s="2" t="s">
        <v>8</v>
      </c>
      <c r="E669" s="3">
        <v>24</v>
      </c>
      <c r="F669" s="2" t="s">
        <v>36</v>
      </c>
      <c r="G669" s="2" t="s">
        <v>285</v>
      </c>
      <c r="H669" s="4">
        <f>[1]Worksheet!G680*1.2</f>
        <v>50.4</v>
      </c>
      <c r="I669" s="10">
        <f t="shared" si="10"/>
        <v>60.48</v>
      </c>
    </row>
    <row r="670" spans="1:9" x14ac:dyDescent="0.2">
      <c r="A670" s="9" t="s">
        <v>187</v>
      </c>
      <c r="B670" s="2">
        <v>2013</v>
      </c>
      <c r="C670" s="2" t="s">
        <v>26</v>
      </c>
      <c r="D670" s="2" t="s">
        <v>8</v>
      </c>
      <c r="E670" s="3">
        <v>120</v>
      </c>
      <c r="F670" s="2" t="s">
        <v>9</v>
      </c>
      <c r="G670" s="2" t="s">
        <v>285</v>
      </c>
      <c r="H670" s="4">
        <f>[1]Worksheet!G681*1.2</f>
        <v>50.4</v>
      </c>
      <c r="I670" s="10">
        <f t="shared" si="10"/>
        <v>60.48</v>
      </c>
    </row>
    <row r="671" spans="1:9" x14ac:dyDescent="0.2">
      <c r="A671" s="9" t="s">
        <v>187</v>
      </c>
      <c r="B671" s="2">
        <v>2015</v>
      </c>
      <c r="C671" s="2" t="s">
        <v>26</v>
      </c>
      <c r="D671" s="2" t="s">
        <v>8</v>
      </c>
      <c r="E671" s="3">
        <v>12</v>
      </c>
      <c r="F671" s="2" t="s">
        <v>9</v>
      </c>
      <c r="G671" s="2" t="s">
        <v>285</v>
      </c>
      <c r="H671" s="4">
        <f>[1]Worksheet!G682*1.2</f>
        <v>54.72</v>
      </c>
      <c r="I671" s="10">
        <f t="shared" si="10"/>
        <v>65.664000000000001</v>
      </c>
    </row>
    <row r="672" spans="1:9" x14ac:dyDescent="0.2">
      <c r="A672" s="9" t="s">
        <v>187</v>
      </c>
      <c r="B672" s="2">
        <v>2016</v>
      </c>
      <c r="C672" s="2" t="s">
        <v>26</v>
      </c>
      <c r="D672" s="2" t="s">
        <v>8</v>
      </c>
      <c r="E672" s="3">
        <v>24</v>
      </c>
      <c r="F672" s="2" t="s">
        <v>9</v>
      </c>
      <c r="G672" s="2" t="s">
        <v>285</v>
      </c>
      <c r="H672" s="4">
        <f>[1]Worksheet!G683*1.2</f>
        <v>54.72</v>
      </c>
      <c r="I672" s="10">
        <f t="shared" si="10"/>
        <v>65.664000000000001</v>
      </c>
    </row>
    <row r="673" spans="1:9" x14ac:dyDescent="0.2">
      <c r="A673" s="9" t="s">
        <v>187</v>
      </c>
      <c r="B673" s="2">
        <v>2019</v>
      </c>
      <c r="C673" s="2" t="s">
        <v>26</v>
      </c>
      <c r="D673" s="2" t="s">
        <v>8</v>
      </c>
      <c r="E673" s="3">
        <v>168</v>
      </c>
      <c r="F673" s="2" t="s">
        <v>9</v>
      </c>
      <c r="G673" s="2" t="s">
        <v>285</v>
      </c>
      <c r="H673" s="4">
        <f>[1]Worksheet!G684*1.2</f>
        <v>41.76</v>
      </c>
      <c r="I673" s="10">
        <f t="shared" si="10"/>
        <v>50.111999999999995</v>
      </c>
    </row>
    <row r="674" spans="1:9" x14ac:dyDescent="0.2">
      <c r="A674" s="9" t="s">
        <v>187</v>
      </c>
      <c r="B674" s="2">
        <v>2020</v>
      </c>
      <c r="C674" s="2" t="s">
        <v>26</v>
      </c>
      <c r="D674" s="2" t="s">
        <v>8</v>
      </c>
      <c r="E674" s="3">
        <v>30</v>
      </c>
      <c r="F674" s="2" t="s">
        <v>9</v>
      </c>
      <c r="G674" s="2" t="s">
        <v>285</v>
      </c>
      <c r="H674" s="4">
        <f>[1]Worksheet!G685*1.2</f>
        <v>50.4</v>
      </c>
      <c r="I674" s="10">
        <f t="shared" si="10"/>
        <v>60.48</v>
      </c>
    </row>
    <row r="675" spans="1:9" x14ac:dyDescent="0.2">
      <c r="A675" s="9" t="s">
        <v>188</v>
      </c>
      <c r="B675" s="2">
        <v>2006</v>
      </c>
      <c r="C675" s="2" t="s">
        <v>47</v>
      </c>
      <c r="D675" s="2" t="s">
        <v>8</v>
      </c>
      <c r="E675" s="3">
        <v>24</v>
      </c>
      <c r="F675" s="2" t="s">
        <v>36</v>
      </c>
      <c r="G675" s="2" t="s">
        <v>285</v>
      </c>
      <c r="H675" s="4">
        <f>[1]Worksheet!G686*1.2</f>
        <v>100.8</v>
      </c>
      <c r="I675" s="10">
        <f t="shared" si="10"/>
        <v>120.96</v>
      </c>
    </row>
    <row r="676" spans="1:9" x14ac:dyDescent="0.2">
      <c r="A676" s="9" t="s">
        <v>188</v>
      </c>
      <c r="B676" s="2">
        <v>2016</v>
      </c>
      <c r="C676" s="2" t="s">
        <v>47</v>
      </c>
      <c r="D676" s="2" t="s">
        <v>8</v>
      </c>
      <c r="E676" s="3">
        <v>258</v>
      </c>
      <c r="F676" s="2" t="s">
        <v>9</v>
      </c>
      <c r="G676" s="2" t="s">
        <v>285</v>
      </c>
      <c r="H676" s="4">
        <f>[1]Worksheet!G687*1.2</f>
        <v>68.399999999999991</v>
      </c>
      <c r="I676" s="10">
        <f t="shared" si="10"/>
        <v>82.079999999999984</v>
      </c>
    </row>
    <row r="677" spans="1:9" x14ac:dyDescent="0.2">
      <c r="A677" s="9" t="s">
        <v>188</v>
      </c>
      <c r="B677" s="2">
        <v>2019</v>
      </c>
      <c r="C677" s="2" t="s">
        <v>47</v>
      </c>
      <c r="D677" s="2" t="s">
        <v>8</v>
      </c>
      <c r="E677" s="3">
        <v>6</v>
      </c>
      <c r="F677" s="2" t="s">
        <v>9</v>
      </c>
      <c r="G677" s="2" t="s">
        <v>285</v>
      </c>
      <c r="H677" s="4">
        <f>[1]Worksheet!G688*1.2</f>
        <v>72</v>
      </c>
      <c r="I677" s="10">
        <f t="shared" si="10"/>
        <v>86.399999999999991</v>
      </c>
    </row>
    <row r="678" spans="1:9" x14ac:dyDescent="0.2">
      <c r="A678" s="9" t="s">
        <v>188</v>
      </c>
      <c r="B678" s="2">
        <v>2022</v>
      </c>
      <c r="C678" s="2" t="s">
        <v>47</v>
      </c>
      <c r="D678" s="2" t="s">
        <v>8</v>
      </c>
      <c r="E678" s="3">
        <v>102</v>
      </c>
      <c r="F678" s="2" t="s">
        <v>9</v>
      </c>
      <c r="G678" s="2" t="s">
        <v>285</v>
      </c>
      <c r="H678" s="4">
        <f>[1]Worksheet!G689*1.2</f>
        <v>57.599999999999994</v>
      </c>
      <c r="I678" s="10">
        <f t="shared" si="10"/>
        <v>69.11999999999999</v>
      </c>
    </row>
    <row r="679" spans="1:9" x14ac:dyDescent="0.2">
      <c r="A679" s="9" t="s">
        <v>189</v>
      </c>
      <c r="B679" s="2">
        <v>2011</v>
      </c>
      <c r="C679" s="2" t="s">
        <v>52</v>
      </c>
      <c r="D679" s="2" t="s">
        <v>8</v>
      </c>
      <c r="E679" s="3">
        <v>204</v>
      </c>
      <c r="F679" s="2" t="s">
        <v>36</v>
      </c>
      <c r="G679" s="2" t="s">
        <v>285</v>
      </c>
      <c r="H679" s="4">
        <f>[1]Worksheet!G690*1.2</f>
        <v>23.04</v>
      </c>
      <c r="I679" s="10">
        <f t="shared" si="10"/>
        <v>27.648</v>
      </c>
    </row>
    <row r="680" spans="1:9" x14ac:dyDescent="0.2">
      <c r="A680" s="9" t="s">
        <v>190</v>
      </c>
      <c r="B680" s="2">
        <v>2005</v>
      </c>
      <c r="C680" s="2" t="s">
        <v>32</v>
      </c>
      <c r="D680" s="2" t="s">
        <v>85</v>
      </c>
      <c r="E680" s="3">
        <v>1</v>
      </c>
      <c r="F680" s="2" t="s">
        <v>15</v>
      </c>
      <c r="G680" s="2" t="s">
        <v>285</v>
      </c>
      <c r="H680" s="4">
        <f>[1]Worksheet!G691*1.2</f>
        <v>2136</v>
      </c>
      <c r="I680" s="10">
        <f t="shared" si="10"/>
        <v>2563.1999999999998</v>
      </c>
    </row>
    <row r="681" spans="1:9" x14ac:dyDescent="0.2">
      <c r="A681" s="9" t="s">
        <v>190</v>
      </c>
      <c r="B681" s="2">
        <v>2017</v>
      </c>
      <c r="C681" s="2" t="s">
        <v>32</v>
      </c>
      <c r="D681" s="2" t="s">
        <v>8</v>
      </c>
      <c r="E681" s="3">
        <v>12</v>
      </c>
      <c r="F681" s="2" t="s">
        <v>9</v>
      </c>
      <c r="G681" s="2" t="s">
        <v>285</v>
      </c>
      <c r="H681" s="4">
        <f>[1]Worksheet!G692*1.2</f>
        <v>86.399999999999991</v>
      </c>
      <c r="I681" s="10">
        <f t="shared" si="10"/>
        <v>103.67999999999999</v>
      </c>
    </row>
    <row r="682" spans="1:9" x14ac:dyDescent="0.2">
      <c r="A682" s="9" t="s">
        <v>190</v>
      </c>
      <c r="B682" s="2">
        <v>2021</v>
      </c>
      <c r="C682" s="2" t="s">
        <v>32</v>
      </c>
      <c r="D682" s="2" t="s">
        <v>8</v>
      </c>
      <c r="E682" s="3">
        <v>18</v>
      </c>
      <c r="F682" s="2" t="s">
        <v>9</v>
      </c>
      <c r="G682" s="2" t="s">
        <v>285</v>
      </c>
      <c r="H682" s="4">
        <f>[1]Worksheet!G693*1.2</f>
        <v>86.399999999999991</v>
      </c>
      <c r="I682" s="10">
        <f t="shared" si="10"/>
        <v>103.67999999999999</v>
      </c>
    </row>
    <row r="683" spans="1:9" x14ac:dyDescent="0.2">
      <c r="A683" s="9" t="s">
        <v>191</v>
      </c>
      <c r="B683" s="2">
        <v>2017</v>
      </c>
      <c r="C683" s="2" t="s">
        <v>66</v>
      </c>
      <c r="D683" s="2" t="s">
        <v>8</v>
      </c>
      <c r="E683" s="3">
        <v>6</v>
      </c>
      <c r="F683" s="2" t="s">
        <v>9</v>
      </c>
      <c r="G683" s="2" t="s">
        <v>285</v>
      </c>
      <c r="H683" s="4">
        <f>[1]Worksheet!G694*1.2</f>
        <v>210</v>
      </c>
      <c r="I683" s="10">
        <f t="shared" si="10"/>
        <v>252</v>
      </c>
    </row>
    <row r="684" spans="1:9" x14ac:dyDescent="0.2">
      <c r="A684" s="9" t="s">
        <v>192</v>
      </c>
      <c r="B684" s="2">
        <v>2020</v>
      </c>
      <c r="C684" s="2" t="s">
        <v>11</v>
      </c>
      <c r="D684" s="2" t="s">
        <v>8</v>
      </c>
      <c r="E684" s="3">
        <v>228</v>
      </c>
      <c r="F684" s="2" t="s">
        <v>36</v>
      </c>
      <c r="G684" s="2" t="s">
        <v>285</v>
      </c>
      <c r="H684" s="4">
        <f>[1]Worksheet!G695*1.2</f>
        <v>25.92</v>
      </c>
      <c r="I684" s="10">
        <f t="shared" si="10"/>
        <v>31.103999999999999</v>
      </c>
    </row>
    <row r="685" spans="1:9" x14ac:dyDescent="0.2">
      <c r="A685" s="9" t="s">
        <v>193</v>
      </c>
      <c r="B685" s="2">
        <v>2016</v>
      </c>
      <c r="C685" s="2" t="s">
        <v>39</v>
      </c>
      <c r="D685" s="2" t="s">
        <v>8</v>
      </c>
      <c r="E685" s="3">
        <v>66</v>
      </c>
      <c r="F685" s="2" t="s">
        <v>9</v>
      </c>
      <c r="G685" s="2" t="s">
        <v>285</v>
      </c>
      <c r="H685" s="4">
        <f>[1]Worksheet!G696*1.2</f>
        <v>36</v>
      </c>
      <c r="I685" s="10">
        <f t="shared" si="10"/>
        <v>43.199999999999996</v>
      </c>
    </row>
    <row r="686" spans="1:9" x14ac:dyDescent="0.2">
      <c r="A686" s="9" t="s">
        <v>194</v>
      </c>
      <c r="B686" s="2">
        <v>2017</v>
      </c>
      <c r="C686" s="2" t="s">
        <v>32</v>
      </c>
      <c r="D686" s="2" t="s">
        <v>8</v>
      </c>
      <c r="E686" s="3">
        <v>24</v>
      </c>
      <c r="F686" s="2" t="s">
        <v>36</v>
      </c>
      <c r="G686" s="2" t="s">
        <v>285</v>
      </c>
      <c r="H686" s="4">
        <f>[1]Worksheet!G697*1.2</f>
        <v>30.24</v>
      </c>
      <c r="I686" s="10">
        <f t="shared" si="10"/>
        <v>36.287999999999997</v>
      </c>
    </row>
    <row r="687" spans="1:9" x14ac:dyDescent="0.2">
      <c r="A687" s="9" t="s">
        <v>194</v>
      </c>
      <c r="B687" s="2">
        <v>2018</v>
      </c>
      <c r="C687" s="2" t="s">
        <v>32</v>
      </c>
      <c r="D687" s="2" t="s">
        <v>8</v>
      </c>
      <c r="E687" s="3">
        <v>162</v>
      </c>
      <c r="F687" s="2" t="s">
        <v>9</v>
      </c>
      <c r="G687" s="2" t="s">
        <v>285</v>
      </c>
      <c r="H687" s="4">
        <f>[1]Worksheet!G698*1.2</f>
        <v>36</v>
      </c>
      <c r="I687" s="10">
        <f t="shared" si="10"/>
        <v>43.199999999999996</v>
      </c>
    </row>
    <row r="688" spans="1:9" x14ac:dyDescent="0.2">
      <c r="A688" s="9" t="s">
        <v>194</v>
      </c>
      <c r="B688" s="2">
        <v>2020</v>
      </c>
      <c r="C688" s="2" t="s">
        <v>32</v>
      </c>
      <c r="D688" s="2" t="s">
        <v>8</v>
      </c>
      <c r="E688" s="3">
        <v>222</v>
      </c>
      <c r="F688" s="2" t="s">
        <v>9</v>
      </c>
      <c r="G688" s="2" t="s">
        <v>285</v>
      </c>
      <c r="H688" s="4">
        <f>[1]Worksheet!G699*1.2</f>
        <v>34.56</v>
      </c>
      <c r="I688" s="10">
        <f t="shared" si="10"/>
        <v>41.472000000000001</v>
      </c>
    </row>
    <row r="689" spans="1:9" x14ac:dyDescent="0.2">
      <c r="A689" s="9" t="s">
        <v>194</v>
      </c>
      <c r="B689" s="2">
        <v>2021</v>
      </c>
      <c r="C689" s="2" t="s">
        <v>32</v>
      </c>
      <c r="D689" s="2" t="s">
        <v>8</v>
      </c>
      <c r="E689" s="3">
        <v>270</v>
      </c>
      <c r="F689" s="2" t="s">
        <v>9</v>
      </c>
      <c r="G689" s="2" t="s">
        <v>285</v>
      </c>
      <c r="H689" s="4">
        <f>[1]Worksheet!G700*1.2</f>
        <v>28.799999999999997</v>
      </c>
      <c r="I689" s="10">
        <f t="shared" si="10"/>
        <v>34.559999999999995</v>
      </c>
    </row>
    <row r="690" spans="1:9" x14ac:dyDescent="0.2">
      <c r="A690" s="9" t="s">
        <v>194</v>
      </c>
      <c r="B690" s="2">
        <v>2022</v>
      </c>
      <c r="C690" s="2" t="s">
        <v>32</v>
      </c>
      <c r="D690" s="2" t="s">
        <v>8</v>
      </c>
      <c r="E690" s="3">
        <v>258</v>
      </c>
      <c r="F690" s="2" t="s">
        <v>9</v>
      </c>
      <c r="G690" s="2" t="s">
        <v>285</v>
      </c>
      <c r="H690" s="4">
        <f>[1]Worksheet!G701*1.2</f>
        <v>33.119999999999997</v>
      </c>
      <c r="I690" s="10">
        <f t="shared" si="10"/>
        <v>39.743999999999993</v>
      </c>
    </row>
    <row r="691" spans="1:9" x14ac:dyDescent="0.2">
      <c r="A691" s="9" t="s">
        <v>195</v>
      </c>
      <c r="B691" s="2">
        <v>2015</v>
      </c>
      <c r="C691" s="2" t="s">
        <v>7</v>
      </c>
      <c r="D691" s="2" t="s">
        <v>8</v>
      </c>
      <c r="E691" s="3">
        <v>204</v>
      </c>
      <c r="F691" s="2" t="s">
        <v>19</v>
      </c>
      <c r="G691" s="2" t="s">
        <v>285</v>
      </c>
      <c r="H691" s="4">
        <f>[1]Worksheet!G702*1.2</f>
        <v>10.02</v>
      </c>
      <c r="I691" s="10">
        <f t="shared" si="10"/>
        <v>12.023999999999999</v>
      </c>
    </row>
    <row r="692" spans="1:9" x14ac:dyDescent="0.2">
      <c r="A692" s="9" t="s">
        <v>196</v>
      </c>
      <c r="B692" s="2">
        <v>2018</v>
      </c>
      <c r="C692" s="2" t="s">
        <v>66</v>
      </c>
      <c r="D692" s="2" t="s">
        <v>16</v>
      </c>
      <c r="E692" s="3">
        <v>3</v>
      </c>
      <c r="F692" s="2" t="s">
        <v>24</v>
      </c>
      <c r="G692" s="2" t="s">
        <v>285</v>
      </c>
      <c r="H692" s="4">
        <f>[1]Worksheet!G703*1.2</f>
        <v>94.8</v>
      </c>
      <c r="I692" s="10">
        <f t="shared" si="10"/>
        <v>113.75999999999999</v>
      </c>
    </row>
    <row r="693" spans="1:9" x14ac:dyDescent="0.2">
      <c r="A693" s="9" t="s">
        <v>196</v>
      </c>
      <c r="B693" s="2">
        <v>2019</v>
      </c>
      <c r="C693" s="2" t="s">
        <v>66</v>
      </c>
      <c r="D693" s="2" t="s">
        <v>16</v>
      </c>
      <c r="E693" s="3">
        <v>6</v>
      </c>
      <c r="F693" s="2" t="s">
        <v>9</v>
      </c>
      <c r="G693" s="2" t="s">
        <v>285</v>
      </c>
      <c r="H693" s="4">
        <f>[1]Worksheet!G704*1.2</f>
        <v>82.8</v>
      </c>
      <c r="I693" s="10">
        <f t="shared" si="10"/>
        <v>99.36</v>
      </c>
    </row>
    <row r="694" spans="1:9" x14ac:dyDescent="0.2">
      <c r="A694" s="9" t="s">
        <v>197</v>
      </c>
      <c r="B694" s="2">
        <v>2019</v>
      </c>
      <c r="C694" s="2" t="s">
        <v>47</v>
      </c>
      <c r="D694" s="2" t="s">
        <v>27</v>
      </c>
      <c r="E694" s="3">
        <v>12</v>
      </c>
      <c r="F694" s="2" t="s">
        <v>36</v>
      </c>
      <c r="G694" s="2" t="s">
        <v>285</v>
      </c>
      <c r="H694" s="4">
        <f>[1]Worksheet!G705*1.2</f>
        <v>19.2</v>
      </c>
      <c r="I694" s="10">
        <f t="shared" si="10"/>
        <v>23.04</v>
      </c>
    </row>
    <row r="695" spans="1:9" x14ac:dyDescent="0.2">
      <c r="A695" s="9" t="s">
        <v>197</v>
      </c>
      <c r="B695" s="2">
        <v>2020</v>
      </c>
      <c r="C695" s="2" t="s">
        <v>47</v>
      </c>
      <c r="D695" s="2" t="s">
        <v>8</v>
      </c>
      <c r="E695" s="3">
        <v>54</v>
      </c>
      <c r="F695" s="2" t="s">
        <v>9</v>
      </c>
      <c r="G695" s="2" t="s">
        <v>285</v>
      </c>
      <c r="H695" s="4">
        <f>[1]Worksheet!G706*1.2</f>
        <v>46.08</v>
      </c>
      <c r="I695" s="10">
        <f t="shared" si="10"/>
        <v>55.295999999999999</v>
      </c>
    </row>
    <row r="696" spans="1:9" x14ac:dyDescent="0.2">
      <c r="A696" s="9" t="s">
        <v>197</v>
      </c>
      <c r="B696" s="2">
        <v>2021</v>
      </c>
      <c r="C696" s="2" t="s">
        <v>47</v>
      </c>
      <c r="D696" s="2" t="s">
        <v>8</v>
      </c>
      <c r="E696" s="3">
        <v>204</v>
      </c>
      <c r="F696" s="2" t="s">
        <v>9</v>
      </c>
      <c r="G696" s="2" t="s">
        <v>285</v>
      </c>
      <c r="H696" s="4">
        <f>[1]Worksheet!G707*1.2</f>
        <v>50.4</v>
      </c>
      <c r="I696" s="10">
        <f t="shared" si="10"/>
        <v>60.48</v>
      </c>
    </row>
    <row r="697" spans="1:9" x14ac:dyDescent="0.2">
      <c r="A697" s="9" t="s">
        <v>197</v>
      </c>
      <c r="B697" s="2">
        <v>2022</v>
      </c>
      <c r="C697" s="2" t="s">
        <v>47</v>
      </c>
      <c r="D697" s="2" t="s">
        <v>8</v>
      </c>
      <c r="E697" s="3">
        <v>384</v>
      </c>
      <c r="F697" s="2" t="s">
        <v>9</v>
      </c>
      <c r="G697" s="2" t="s">
        <v>285</v>
      </c>
      <c r="H697" s="4">
        <f>[1]Worksheet!G708*1.2</f>
        <v>72</v>
      </c>
      <c r="I697" s="10">
        <f t="shared" si="10"/>
        <v>86.399999999999991</v>
      </c>
    </row>
    <row r="698" spans="1:9" x14ac:dyDescent="0.2">
      <c r="A698" s="9" t="s">
        <v>198</v>
      </c>
      <c r="B698" s="2">
        <v>1999</v>
      </c>
      <c r="C698" s="2" t="s">
        <v>32</v>
      </c>
      <c r="D698" s="2" t="s">
        <v>199</v>
      </c>
      <c r="E698" s="3">
        <v>2</v>
      </c>
      <c r="F698" s="2" t="s">
        <v>15</v>
      </c>
      <c r="G698" s="2" t="s">
        <v>285</v>
      </c>
      <c r="H698" s="4">
        <f>[1]Worksheet!G709*1.2</f>
        <v>780</v>
      </c>
      <c r="I698" s="10">
        <f t="shared" si="10"/>
        <v>936</v>
      </c>
    </row>
    <row r="699" spans="1:9" x14ac:dyDescent="0.2">
      <c r="A699" s="9" t="s">
        <v>198</v>
      </c>
      <c r="B699" s="2">
        <v>1999</v>
      </c>
      <c r="C699" s="2" t="s">
        <v>32</v>
      </c>
      <c r="D699" s="2" t="s">
        <v>8</v>
      </c>
      <c r="E699" s="3">
        <v>5</v>
      </c>
      <c r="F699" s="2" t="s">
        <v>18</v>
      </c>
      <c r="G699" s="2" t="s">
        <v>285</v>
      </c>
      <c r="H699" s="4">
        <f>[1]Worksheet!G710*1.2</f>
        <v>103.2</v>
      </c>
      <c r="I699" s="10">
        <f t="shared" si="10"/>
        <v>123.84</v>
      </c>
    </row>
    <row r="700" spans="1:9" x14ac:dyDescent="0.2">
      <c r="A700" s="9" t="s">
        <v>198</v>
      </c>
      <c r="B700" s="2">
        <v>2004</v>
      </c>
      <c r="C700" s="2" t="s">
        <v>32</v>
      </c>
      <c r="D700" s="2" t="s">
        <v>8</v>
      </c>
      <c r="E700" s="3">
        <v>12</v>
      </c>
      <c r="F700" s="2" t="s">
        <v>36</v>
      </c>
      <c r="G700" s="2" t="s">
        <v>285</v>
      </c>
      <c r="H700" s="4">
        <f>[1]Worksheet!G711*1.2</f>
        <v>108</v>
      </c>
      <c r="I700" s="10">
        <f t="shared" si="10"/>
        <v>129.6</v>
      </c>
    </row>
    <row r="701" spans="1:9" x14ac:dyDescent="0.2">
      <c r="A701" s="9" t="s">
        <v>198</v>
      </c>
      <c r="B701" s="2">
        <v>2008</v>
      </c>
      <c r="C701" s="2" t="s">
        <v>32</v>
      </c>
      <c r="D701" s="2" t="s">
        <v>8</v>
      </c>
      <c r="E701" s="3">
        <v>3</v>
      </c>
      <c r="F701" s="2" t="s">
        <v>18</v>
      </c>
      <c r="G701" s="2" t="s">
        <v>285</v>
      </c>
      <c r="H701" s="4">
        <f>[1]Worksheet!G712*1.2</f>
        <v>115.19999999999999</v>
      </c>
      <c r="I701" s="10">
        <f t="shared" si="10"/>
        <v>138.23999999999998</v>
      </c>
    </row>
    <row r="702" spans="1:9" x14ac:dyDescent="0.2">
      <c r="A702" s="9" t="s">
        <v>198</v>
      </c>
      <c r="B702" s="2">
        <v>2013</v>
      </c>
      <c r="C702" s="2" t="s">
        <v>32</v>
      </c>
      <c r="D702" s="2" t="s">
        <v>8</v>
      </c>
      <c r="E702" s="3">
        <v>6</v>
      </c>
      <c r="F702" s="2" t="s">
        <v>9</v>
      </c>
      <c r="G702" s="2" t="s">
        <v>285</v>
      </c>
      <c r="H702" s="4">
        <f>[1]Worksheet!G713*1.2</f>
        <v>109.2</v>
      </c>
      <c r="I702" s="10">
        <f t="shared" si="10"/>
        <v>131.04</v>
      </c>
    </row>
    <row r="703" spans="1:9" x14ac:dyDescent="0.2">
      <c r="A703" s="9" t="s">
        <v>198</v>
      </c>
      <c r="B703" s="2">
        <v>2013</v>
      </c>
      <c r="C703" s="2" t="s">
        <v>32</v>
      </c>
      <c r="D703" s="2" t="s">
        <v>8</v>
      </c>
      <c r="E703" s="3">
        <v>12</v>
      </c>
      <c r="F703" s="2" t="s">
        <v>36</v>
      </c>
      <c r="G703" s="2" t="s">
        <v>285</v>
      </c>
      <c r="H703" s="4">
        <f>[1]Worksheet!G714*1.2</f>
        <v>109.2</v>
      </c>
      <c r="I703" s="10">
        <f t="shared" si="10"/>
        <v>131.04</v>
      </c>
    </row>
    <row r="704" spans="1:9" x14ac:dyDescent="0.2">
      <c r="A704" s="9" t="s">
        <v>198</v>
      </c>
      <c r="B704" s="2">
        <v>2020</v>
      </c>
      <c r="C704" s="2" t="s">
        <v>32</v>
      </c>
      <c r="D704" s="2" t="s">
        <v>8</v>
      </c>
      <c r="E704" s="3">
        <v>36</v>
      </c>
      <c r="F704" s="2" t="s">
        <v>9</v>
      </c>
      <c r="G704" s="2" t="s">
        <v>285</v>
      </c>
      <c r="H704" s="4">
        <f>[1]Worksheet!G715*1.2</f>
        <v>93.6</v>
      </c>
      <c r="I704" s="10">
        <f t="shared" si="10"/>
        <v>112.32</v>
      </c>
    </row>
    <row r="705" spans="1:9" x14ac:dyDescent="0.2">
      <c r="A705" s="9" t="s">
        <v>198</v>
      </c>
      <c r="B705" s="2">
        <v>2021</v>
      </c>
      <c r="C705" s="2" t="s">
        <v>32</v>
      </c>
      <c r="D705" s="2" t="s">
        <v>8</v>
      </c>
      <c r="E705" s="3">
        <v>198</v>
      </c>
      <c r="F705" s="2" t="s">
        <v>9</v>
      </c>
      <c r="G705" s="2" t="s">
        <v>285</v>
      </c>
      <c r="H705" s="4">
        <f>[1]Worksheet!G716*1.2</f>
        <v>93.6</v>
      </c>
      <c r="I705" s="10">
        <f t="shared" ref="I705:I768" si="11">H705*1.2</f>
        <v>112.32</v>
      </c>
    </row>
    <row r="706" spans="1:9" x14ac:dyDescent="0.2">
      <c r="A706" s="9" t="s">
        <v>200</v>
      </c>
      <c r="B706" s="2">
        <v>2018</v>
      </c>
      <c r="C706" s="2" t="s">
        <v>26</v>
      </c>
      <c r="D706" s="2" t="s">
        <v>27</v>
      </c>
      <c r="E706" s="3">
        <v>18</v>
      </c>
      <c r="F706" s="2" t="s">
        <v>9</v>
      </c>
      <c r="G706" s="2" t="s">
        <v>285</v>
      </c>
      <c r="H706" s="4">
        <f>[1]Worksheet!G717*1.2</f>
        <v>14.399999999999999</v>
      </c>
      <c r="I706" s="10">
        <f t="shared" si="11"/>
        <v>17.279999999999998</v>
      </c>
    </row>
    <row r="707" spans="1:9" x14ac:dyDescent="0.2">
      <c r="A707" s="9" t="s">
        <v>200</v>
      </c>
      <c r="B707" s="2">
        <v>2018</v>
      </c>
      <c r="C707" s="2" t="s">
        <v>26</v>
      </c>
      <c r="D707" s="2" t="s">
        <v>27</v>
      </c>
      <c r="E707" s="3">
        <v>312</v>
      </c>
      <c r="F707" s="2" t="s">
        <v>70</v>
      </c>
      <c r="G707" s="2" t="s">
        <v>285</v>
      </c>
      <c r="H707" s="4">
        <f>[1]Worksheet!G718*1.2</f>
        <v>14.399999999999999</v>
      </c>
      <c r="I707" s="10">
        <f t="shared" si="11"/>
        <v>17.279999999999998</v>
      </c>
    </row>
    <row r="708" spans="1:9" x14ac:dyDescent="0.2">
      <c r="A708" s="9" t="s">
        <v>201</v>
      </c>
      <c r="B708" s="2">
        <v>2020</v>
      </c>
      <c r="C708" s="2" t="s">
        <v>32</v>
      </c>
      <c r="D708" s="2" t="s">
        <v>8</v>
      </c>
      <c r="E708" s="3">
        <v>258</v>
      </c>
      <c r="F708" s="2" t="s">
        <v>19</v>
      </c>
      <c r="G708" s="2" t="s">
        <v>285</v>
      </c>
      <c r="H708" s="4">
        <f>[1]Worksheet!G719*1.2</f>
        <v>17.399999999999999</v>
      </c>
      <c r="I708" s="10">
        <f t="shared" si="11"/>
        <v>20.88</v>
      </c>
    </row>
    <row r="709" spans="1:9" x14ac:dyDescent="0.2">
      <c r="A709" s="9" t="s">
        <v>201</v>
      </c>
      <c r="B709" s="2">
        <v>2021</v>
      </c>
      <c r="C709" s="2" t="s">
        <v>32</v>
      </c>
      <c r="D709" s="2" t="s">
        <v>8</v>
      </c>
      <c r="E709" s="3">
        <v>300</v>
      </c>
      <c r="F709" s="2" t="s">
        <v>19</v>
      </c>
      <c r="G709" s="2" t="s">
        <v>285</v>
      </c>
      <c r="H709" s="4">
        <f>[1]Worksheet!G720*1.2</f>
        <v>17.28</v>
      </c>
      <c r="I709" s="10">
        <f t="shared" si="11"/>
        <v>20.736000000000001</v>
      </c>
    </row>
    <row r="710" spans="1:9" x14ac:dyDescent="0.2">
      <c r="A710" s="9" t="s">
        <v>201</v>
      </c>
      <c r="B710" s="2">
        <v>2022</v>
      </c>
      <c r="C710" s="2" t="s">
        <v>32</v>
      </c>
      <c r="D710" s="2" t="s">
        <v>8</v>
      </c>
      <c r="E710" s="3">
        <v>360</v>
      </c>
      <c r="F710" s="2" t="s">
        <v>19</v>
      </c>
      <c r="G710" s="2" t="s">
        <v>285</v>
      </c>
      <c r="H710" s="4">
        <f>[1]Worksheet!G721*1.2</f>
        <v>18</v>
      </c>
      <c r="I710" s="10">
        <f t="shared" si="11"/>
        <v>21.599999999999998</v>
      </c>
    </row>
    <row r="711" spans="1:9" x14ac:dyDescent="0.2">
      <c r="A711" s="9" t="s">
        <v>202</v>
      </c>
      <c r="B711" s="2">
        <v>1998</v>
      </c>
      <c r="C711" s="2" t="s">
        <v>66</v>
      </c>
      <c r="D711" s="2" t="s">
        <v>8</v>
      </c>
      <c r="E711" s="3">
        <v>1200</v>
      </c>
      <c r="F711" s="2" t="s">
        <v>9</v>
      </c>
      <c r="G711" s="2" t="s">
        <v>285</v>
      </c>
      <c r="H711" s="4">
        <f>[1]Worksheet!G722*1.2</f>
        <v>90</v>
      </c>
      <c r="I711" s="10">
        <f t="shared" si="11"/>
        <v>108</v>
      </c>
    </row>
    <row r="712" spans="1:9" x14ac:dyDescent="0.2">
      <c r="A712" s="9" t="s">
        <v>202</v>
      </c>
      <c r="B712" s="2">
        <v>1999</v>
      </c>
      <c r="C712" s="2" t="s">
        <v>66</v>
      </c>
      <c r="D712" s="2" t="s">
        <v>8</v>
      </c>
      <c r="E712" s="3">
        <v>600</v>
      </c>
      <c r="F712" s="2" t="s">
        <v>9</v>
      </c>
      <c r="G712" s="2" t="s">
        <v>285</v>
      </c>
      <c r="H712" s="4">
        <f>[1]Worksheet!G723*1.2</f>
        <v>90</v>
      </c>
      <c r="I712" s="10">
        <f t="shared" si="11"/>
        <v>108</v>
      </c>
    </row>
    <row r="713" spans="1:9" x14ac:dyDescent="0.2">
      <c r="A713" s="9" t="s">
        <v>202</v>
      </c>
      <c r="B713" s="2">
        <v>2000</v>
      </c>
      <c r="C713" s="2" t="s">
        <v>66</v>
      </c>
      <c r="D713" s="2" t="s">
        <v>8</v>
      </c>
      <c r="E713" s="3">
        <v>1200</v>
      </c>
      <c r="F713" s="2" t="s">
        <v>9</v>
      </c>
      <c r="G713" s="2" t="s">
        <v>285</v>
      </c>
      <c r="H713" s="4">
        <f>[1]Worksheet!G724*1.2</f>
        <v>96</v>
      </c>
      <c r="I713" s="10">
        <f t="shared" si="11"/>
        <v>115.19999999999999</v>
      </c>
    </row>
    <row r="714" spans="1:9" x14ac:dyDescent="0.2">
      <c r="A714" s="9" t="s">
        <v>202</v>
      </c>
      <c r="B714" s="2">
        <v>2001</v>
      </c>
      <c r="C714" s="2" t="s">
        <v>66</v>
      </c>
      <c r="D714" s="2" t="s">
        <v>8</v>
      </c>
      <c r="E714" s="3">
        <v>1584</v>
      </c>
      <c r="F714" s="2" t="s">
        <v>9</v>
      </c>
      <c r="G714" s="2" t="s">
        <v>285</v>
      </c>
      <c r="H714" s="4">
        <f>[1]Worksheet!G725*1.2</f>
        <v>96</v>
      </c>
      <c r="I714" s="10">
        <f t="shared" si="11"/>
        <v>115.19999999999999</v>
      </c>
    </row>
    <row r="715" spans="1:9" x14ac:dyDescent="0.2">
      <c r="A715" s="9" t="s">
        <v>202</v>
      </c>
      <c r="B715" s="2">
        <v>2004</v>
      </c>
      <c r="C715" s="2" t="s">
        <v>66</v>
      </c>
      <c r="D715" s="2" t="s">
        <v>8</v>
      </c>
      <c r="E715" s="3">
        <v>3</v>
      </c>
      <c r="F715" s="2" t="s">
        <v>18</v>
      </c>
      <c r="G715" s="2" t="s">
        <v>285</v>
      </c>
      <c r="H715" s="4">
        <f>[1]Worksheet!G726*1.2</f>
        <v>68.399999999999991</v>
      </c>
      <c r="I715" s="10">
        <f t="shared" si="11"/>
        <v>82.079999999999984</v>
      </c>
    </row>
    <row r="716" spans="1:9" x14ac:dyDescent="0.2">
      <c r="A716" s="9" t="s">
        <v>202</v>
      </c>
      <c r="B716" s="2">
        <v>2004</v>
      </c>
      <c r="C716" s="2" t="s">
        <v>66</v>
      </c>
      <c r="D716" s="2" t="s">
        <v>8</v>
      </c>
      <c r="E716" s="3">
        <v>246</v>
      </c>
      <c r="F716" s="2" t="s">
        <v>9</v>
      </c>
      <c r="G716" s="2" t="s">
        <v>285</v>
      </c>
      <c r="H716" s="4">
        <f>[1]Worksheet!G727*1.2</f>
        <v>68.399999999999991</v>
      </c>
      <c r="I716" s="10">
        <f t="shared" si="11"/>
        <v>82.079999999999984</v>
      </c>
    </row>
    <row r="717" spans="1:9" x14ac:dyDescent="0.2">
      <c r="A717" s="9" t="s">
        <v>202</v>
      </c>
      <c r="B717" s="2">
        <v>2007</v>
      </c>
      <c r="C717" s="2" t="s">
        <v>66</v>
      </c>
      <c r="D717" s="2" t="s">
        <v>8</v>
      </c>
      <c r="E717" s="3">
        <v>3</v>
      </c>
      <c r="F717" s="2" t="s">
        <v>18</v>
      </c>
      <c r="G717" s="2" t="s">
        <v>285</v>
      </c>
      <c r="H717" s="4">
        <f>[1]Worksheet!G728*1.2</f>
        <v>62.4</v>
      </c>
      <c r="I717" s="10">
        <f t="shared" si="11"/>
        <v>74.88</v>
      </c>
    </row>
    <row r="718" spans="1:9" x14ac:dyDescent="0.2">
      <c r="A718" s="9" t="s">
        <v>202</v>
      </c>
      <c r="B718" s="2">
        <v>2007</v>
      </c>
      <c r="C718" s="2" t="s">
        <v>66</v>
      </c>
      <c r="D718" s="2" t="s">
        <v>8</v>
      </c>
      <c r="E718" s="3">
        <v>18</v>
      </c>
      <c r="F718" s="2" t="s">
        <v>19</v>
      </c>
      <c r="G718" s="2" t="s">
        <v>285</v>
      </c>
      <c r="H718" s="4">
        <f>[1]Worksheet!G729*1.2</f>
        <v>62.4</v>
      </c>
      <c r="I718" s="10">
        <f t="shared" si="11"/>
        <v>74.88</v>
      </c>
    </row>
    <row r="719" spans="1:9" x14ac:dyDescent="0.2">
      <c r="A719" s="9" t="s">
        <v>202</v>
      </c>
      <c r="B719" s="2">
        <v>2007</v>
      </c>
      <c r="C719" s="2" t="s">
        <v>66</v>
      </c>
      <c r="D719" s="2" t="s">
        <v>8</v>
      </c>
      <c r="E719" s="3">
        <v>54</v>
      </c>
      <c r="F719" s="2" t="s">
        <v>9</v>
      </c>
      <c r="G719" s="2" t="s">
        <v>285</v>
      </c>
      <c r="H719" s="4">
        <f>[1]Worksheet!G730*1.2</f>
        <v>62.4</v>
      </c>
      <c r="I719" s="10">
        <f t="shared" si="11"/>
        <v>74.88</v>
      </c>
    </row>
    <row r="720" spans="1:9" x14ac:dyDescent="0.2">
      <c r="A720" s="9" t="s">
        <v>202</v>
      </c>
      <c r="B720" s="2">
        <v>2008</v>
      </c>
      <c r="C720" s="2" t="s">
        <v>66</v>
      </c>
      <c r="D720" s="2" t="s">
        <v>8</v>
      </c>
      <c r="E720" s="3">
        <v>24</v>
      </c>
      <c r="F720" s="2" t="s">
        <v>9</v>
      </c>
      <c r="G720" s="2" t="s">
        <v>285</v>
      </c>
      <c r="H720" s="4">
        <f>[1]Worksheet!G731*1.2</f>
        <v>81.599999999999994</v>
      </c>
      <c r="I720" s="10">
        <f t="shared" si="11"/>
        <v>97.919999999999987</v>
      </c>
    </row>
    <row r="721" spans="1:9" x14ac:dyDescent="0.2">
      <c r="A721" s="9" t="s">
        <v>202</v>
      </c>
      <c r="B721" s="2">
        <v>2009</v>
      </c>
      <c r="C721" s="2" t="s">
        <v>66</v>
      </c>
      <c r="D721" s="2" t="s">
        <v>8</v>
      </c>
      <c r="E721" s="3">
        <v>2400</v>
      </c>
      <c r="F721" s="2" t="s">
        <v>9</v>
      </c>
      <c r="G721" s="2" t="s">
        <v>285</v>
      </c>
      <c r="H721" s="4">
        <f>[1]Worksheet!G732*1.2</f>
        <v>96</v>
      </c>
      <c r="I721" s="10">
        <f t="shared" si="11"/>
        <v>115.19999999999999</v>
      </c>
    </row>
    <row r="722" spans="1:9" x14ac:dyDescent="0.2">
      <c r="A722" s="9" t="s">
        <v>202</v>
      </c>
      <c r="B722" s="2">
        <v>2010</v>
      </c>
      <c r="C722" s="2" t="s">
        <v>66</v>
      </c>
      <c r="D722" s="2" t="s">
        <v>8</v>
      </c>
      <c r="E722" s="3">
        <v>1200</v>
      </c>
      <c r="F722" s="2" t="s">
        <v>9</v>
      </c>
      <c r="G722" s="2" t="s">
        <v>285</v>
      </c>
      <c r="H722" s="4">
        <f>[1]Worksheet!G733*1.2</f>
        <v>96</v>
      </c>
      <c r="I722" s="10">
        <f t="shared" si="11"/>
        <v>115.19999999999999</v>
      </c>
    </row>
    <row r="723" spans="1:9" x14ac:dyDescent="0.2">
      <c r="A723" s="9" t="s">
        <v>202</v>
      </c>
      <c r="B723" s="2">
        <v>2012</v>
      </c>
      <c r="C723" s="2" t="s">
        <v>66</v>
      </c>
      <c r="D723" s="2" t="s">
        <v>8</v>
      </c>
      <c r="E723" s="3">
        <v>234</v>
      </c>
      <c r="F723" s="2" t="s">
        <v>9</v>
      </c>
      <c r="G723" s="2" t="s">
        <v>285</v>
      </c>
      <c r="H723" s="4">
        <f>[1]Worksheet!G734*1.2</f>
        <v>68.399999999999991</v>
      </c>
      <c r="I723" s="10">
        <f t="shared" si="11"/>
        <v>82.079999999999984</v>
      </c>
    </row>
    <row r="724" spans="1:9" x14ac:dyDescent="0.2">
      <c r="A724" s="9" t="s">
        <v>202</v>
      </c>
      <c r="B724" s="2">
        <v>2018</v>
      </c>
      <c r="C724" s="2" t="s">
        <v>66</v>
      </c>
      <c r="D724" s="2" t="s">
        <v>8</v>
      </c>
      <c r="E724" s="3">
        <v>2</v>
      </c>
      <c r="F724" s="2" t="s">
        <v>18</v>
      </c>
      <c r="G724" s="2" t="s">
        <v>285</v>
      </c>
      <c r="H724" s="4">
        <f>[1]Worksheet!G735*1.2</f>
        <v>93.6</v>
      </c>
      <c r="I724" s="10">
        <f t="shared" si="11"/>
        <v>112.32</v>
      </c>
    </row>
    <row r="725" spans="1:9" x14ac:dyDescent="0.2">
      <c r="A725" s="9" t="s">
        <v>202</v>
      </c>
      <c r="B725" s="2">
        <v>2018</v>
      </c>
      <c r="C725" s="2" t="s">
        <v>66</v>
      </c>
      <c r="D725" s="2" t="s">
        <v>8</v>
      </c>
      <c r="E725" s="3">
        <v>36</v>
      </c>
      <c r="F725" s="2" t="s">
        <v>28</v>
      </c>
      <c r="G725" s="2" t="s">
        <v>285</v>
      </c>
      <c r="H725" s="4">
        <f>[1]Worksheet!G736*1.2</f>
        <v>93.6</v>
      </c>
      <c r="I725" s="10">
        <f t="shared" si="11"/>
        <v>112.32</v>
      </c>
    </row>
    <row r="726" spans="1:9" x14ac:dyDescent="0.2">
      <c r="A726" s="9" t="s">
        <v>202</v>
      </c>
      <c r="B726" s="2">
        <v>2019</v>
      </c>
      <c r="C726" s="2" t="s">
        <v>66</v>
      </c>
      <c r="D726" s="2" t="s">
        <v>8</v>
      </c>
      <c r="E726" s="3">
        <v>966</v>
      </c>
      <c r="F726" s="2" t="s">
        <v>9</v>
      </c>
      <c r="G726" s="2" t="s">
        <v>285</v>
      </c>
      <c r="H726" s="4">
        <f>[1]Worksheet!G737*1.2</f>
        <v>64.2</v>
      </c>
      <c r="I726" s="10">
        <f t="shared" si="11"/>
        <v>77.040000000000006</v>
      </c>
    </row>
    <row r="727" spans="1:9" x14ac:dyDescent="0.2">
      <c r="A727" s="9" t="s">
        <v>202</v>
      </c>
      <c r="B727" s="2">
        <v>2020</v>
      </c>
      <c r="C727" s="2" t="s">
        <v>66</v>
      </c>
      <c r="D727" s="2" t="s">
        <v>8</v>
      </c>
      <c r="E727" s="3">
        <v>66</v>
      </c>
      <c r="F727" s="2" t="s">
        <v>9</v>
      </c>
      <c r="G727" s="2" t="s">
        <v>285</v>
      </c>
      <c r="H727" s="4">
        <f>[1]Worksheet!G738*1.2</f>
        <v>90</v>
      </c>
      <c r="I727" s="10">
        <f t="shared" si="11"/>
        <v>108</v>
      </c>
    </row>
    <row r="728" spans="1:9" x14ac:dyDescent="0.2">
      <c r="A728" s="9" t="s">
        <v>202</v>
      </c>
      <c r="B728" s="2">
        <v>2021</v>
      </c>
      <c r="C728" s="2" t="s">
        <v>66</v>
      </c>
      <c r="D728" s="2" t="s">
        <v>8</v>
      </c>
      <c r="E728" s="3">
        <v>264</v>
      </c>
      <c r="F728" s="2" t="s">
        <v>19</v>
      </c>
      <c r="G728" s="2" t="s">
        <v>285</v>
      </c>
      <c r="H728" s="4">
        <f>[1]Worksheet!G739*1.2</f>
        <v>64.2</v>
      </c>
      <c r="I728" s="10">
        <f t="shared" si="11"/>
        <v>77.040000000000006</v>
      </c>
    </row>
    <row r="729" spans="1:9" x14ac:dyDescent="0.2">
      <c r="A729" s="9" t="s">
        <v>202</v>
      </c>
      <c r="B729" s="2">
        <v>2022</v>
      </c>
      <c r="C729" s="2" t="s">
        <v>66</v>
      </c>
      <c r="D729" s="2" t="s">
        <v>8</v>
      </c>
      <c r="E729" s="3">
        <v>42</v>
      </c>
      <c r="F729" s="2" t="s">
        <v>19</v>
      </c>
      <c r="G729" s="2" t="s">
        <v>285</v>
      </c>
      <c r="H729" s="4">
        <f>[1]Worksheet!G740*1.2</f>
        <v>86.399999999999991</v>
      </c>
      <c r="I729" s="10">
        <f t="shared" si="11"/>
        <v>103.67999999999999</v>
      </c>
    </row>
    <row r="730" spans="1:9" x14ac:dyDescent="0.2">
      <c r="A730" s="9" t="s">
        <v>203</v>
      </c>
      <c r="B730" s="2">
        <v>2009</v>
      </c>
      <c r="C730" s="2" t="s">
        <v>39</v>
      </c>
      <c r="D730" s="2" t="s">
        <v>8</v>
      </c>
      <c r="E730" s="3">
        <v>60</v>
      </c>
      <c r="F730" s="2" t="s">
        <v>36</v>
      </c>
      <c r="G730" s="2" t="s">
        <v>285</v>
      </c>
      <c r="H730" s="4">
        <f>[1]Worksheet!G741*1.2</f>
        <v>17.04</v>
      </c>
      <c r="I730" s="10">
        <f t="shared" si="11"/>
        <v>20.447999999999997</v>
      </c>
    </row>
    <row r="731" spans="1:9" x14ac:dyDescent="0.2">
      <c r="A731" s="9" t="s">
        <v>203</v>
      </c>
      <c r="B731" s="2">
        <v>2017</v>
      </c>
      <c r="C731" s="2" t="s">
        <v>39</v>
      </c>
      <c r="D731" s="2" t="s">
        <v>8</v>
      </c>
      <c r="E731" s="3">
        <v>24</v>
      </c>
      <c r="F731" s="2" t="s">
        <v>36</v>
      </c>
      <c r="G731" s="2" t="s">
        <v>285</v>
      </c>
      <c r="H731" s="4">
        <f>[1]Worksheet!G742*1.2</f>
        <v>17.7</v>
      </c>
      <c r="I731" s="10">
        <f t="shared" si="11"/>
        <v>21.24</v>
      </c>
    </row>
    <row r="732" spans="1:9" x14ac:dyDescent="0.2">
      <c r="A732" s="9" t="s">
        <v>203</v>
      </c>
      <c r="B732" s="2">
        <v>2018</v>
      </c>
      <c r="C732" s="2" t="s">
        <v>39</v>
      </c>
      <c r="D732" s="2" t="s">
        <v>8</v>
      </c>
      <c r="E732" s="3">
        <v>30</v>
      </c>
      <c r="F732" s="2" t="s">
        <v>9</v>
      </c>
      <c r="G732" s="2" t="s">
        <v>285</v>
      </c>
      <c r="H732" s="4">
        <f>[1]Worksheet!G743*1.2</f>
        <v>19.8</v>
      </c>
      <c r="I732" s="10">
        <f t="shared" si="11"/>
        <v>23.76</v>
      </c>
    </row>
    <row r="733" spans="1:9" x14ac:dyDescent="0.2">
      <c r="A733" s="9" t="s">
        <v>203</v>
      </c>
      <c r="B733" s="2">
        <v>2019</v>
      </c>
      <c r="C733" s="2" t="s">
        <v>39</v>
      </c>
      <c r="D733" s="2" t="s">
        <v>8</v>
      </c>
      <c r="E733" s="3">
        <v>78</v>
      </c>
      <c r="F733" s="2" t="s">
        <v>9</v>
      </c>
      <c r="G733" s="2" t="s">
        <v>285</v>
      </c>
      <c r="H733" s="4">
        <f>[1]Worksheet!G744*1.2</f>
        <v>17.28</v>
      </c>
      <c r="I733" s="10">
        <f t="shared" si="11"/>
        <v>20.736000000000001</v>
      </c>
    </row>
    <row r="734" spans="1:9" x14ac:dyDescent="0.2">
      <c r="A734" s="9" t="s">
        <v>203</v>
      </c>
      <c r="B734" s="2">
        <v>2020</v>
      </c>
      <c r="C734" s="2" t="s">
        <v>39</v>
      </c>
      <c r="D734" s="2" t="s">
        <v>8</v>
      </c>
      <c r="E734" s="3">
        <v>60</v>
      </c>
      <c r="F734" s="2" t="s">
        <v>9</v>
      </c>
      <c r="G734" s="2" t="s">
        <v>285</v>
      </c>
      <c r="H734" s="4">
        <f>[1]Worksheet!G745*1.2</f>
        <v>19.8</v>
      </c>
      <c r="I734" s="10">
        <f t="shared" si="11"/>
        <v>23.76</v>
      </c>
    </row>
    <row r="735" spans="1:9" x14ac:dyDescent="0.2">
      <c r="A735" s="9" t="s">
        <v>204</v>
      </c>
      <c r="B735" s="2">
        <v>2018</v>
      </c>
      <c r="C735" s="2" t="s">
        <v>35</v>
      </c>
      <c r="D735" s="2" t="s">
        <v>8</v>
      </c>
      <c r="E735" s="3">
        <v>84</v>
      </c>
      <c r="F735" s="2" t="s">
        <v>9</v>
      </c>
      <c r="G735" s="2" t="s">
        <v>285</v>
      </c>
      <c r="H735" s="4">
        <f>[1]Worksheet!G746*1.2</f>
        <v>19.8</v>
      </c>
      <c r="I735" s="10">
        <f t="shared" si="11"/>
        <v>23.76</v>
      </c>
    </row>
    <row r="736" spans="1:9" x14ac:dyDescent="0.2">
      <c r="A736" s="9" t="s">
        <v>204</v>
      </c>
      <c r="B736" s="2">
        <v>2020</v>
      </c>
      <c r="C736" s="2" t="s">
        <v>35</v>
      </c>
      <c r="D736" s="2" t="s">
        <v>8</v>
      </c>
      <c r="E736" s="3">
        <v>240</v>
      </c>
      <c r="F736" s="2" t="s">
        <v>9</v>
      </c>
      <c r="G736" s="2" t="s">
        <v>285</v>
      </c>
      <c r="H736" s="4">
        <f>[1]Worksheet!G747*1.2</f>
        <v>19.8</v>
      </c>
      <c r="I736" s="10">
        <f t="shared" si="11"/>
        <v>23.76</v>
      </c>
    </row>
    <row r="737" spans="1:9" x14ac:dyDescent="0.2">
      <c r="A737" s="9" t="s">
        <v>204</v>
      </c>
      <c r="B737" s="2">
        <v>2021</v>
      </c>
      <c r="C737" s="2" t="s">
        <v>35</v>
      </c>
      <c r="D737" s="2" t="s">
        <v>8</v>
      </c>
      <c r="E737" s="3">
        <v>216</v>
      </c>
      <c r="F737" s="2" t="s">
        <v>19</v>
      </c>
      <c r="G737" s="2" t="s">
        <v>285</v>
      </c>
      <c r="H737" s="4">
        <f>[1]Worksheet!G748*1.2</f>
        <v>15.12</v>
      </c>
      <c r="I737" s="10">
        <f t="shared" si="11"/>
        <v>18.143999999999998</v>
      </c>
    </row>
    <row r="738" spans="1:9" x14ac:dyDescent="0.2">
      <c r="A738" s="9" t="s">
        <v>205</v>
      </c>
      <c r="B738" s="2">
        <v>2018</v>
      </c>
      <c r="C738" s="2" t="s">
        <v>66</v>
      </c>
      <c r="D738" s="2" t="s">
        <v>8</v>
      </c>
      <c r="E738" s="3">
        <v>36</v>
      </c>
      <c r="F738" s="2" t="s">
        <v>36</v>
      </c>
      <c r="G738" s="2" t="s">
        <v>285</v>
      </c>
      <c r="H738" s="4">
        <f>[1]Worksheet!G749*1.2</f>
        <v>27</v>
      </c>
      <c r="I738" s="10">
        <f t="shared" si="11"/>
        <v>32.4</v>
      </c>
    </row>
    <row r="739" spans="1:9" x14ac:dyDescent="0.2">
      <c r="A739" s="9" t="s">
        <v>206</v>
      </c>
      <c r="B739" s="2">
        <v>2020</v>
      </c>
      <c r="C739" s="2" t="s">
        <v>23</v>
      </c>
      <c r="D739" s="2" t="s">
        <v>8</v>
      </c>
      <c r="E739" s="3">
        <v>490</v>
      </c>
      <c r="F739" s="2" t="s">
        <v>207</v>
      </c>
      <c r="G739" s="2" t="s">
        <v>285</v>
      </c>
      <c r="H739" s="4">
        <f>[1]Worksheet!G750*1.2</f>
        <v>21.599999999999998</v>
      </c>
      <c r="I739" s="10">
        <f t="shared" si="11"/>
        <v>25.919999999999998</v>
      </c>
    </row>
    <row r="740" spans="1:9" x14ac:dyDescent="0.2">
      <c r="A740" s="9" t="s">
        <v>208</v>
      </c>
      <c r="B740" s="2"/>
      <c r="C740" s="2" t="s">
        <v>23</v>
      </c>
      <c r="D740" s="2" t="s">
        <v>8</v>
      </c>
      <c r="E740" s="3">
        <v>42</v>
      </c>
      <c r="F740" s="2" t="s">
        <v>9</v>
      </c>
      <c r="G740" s="2" t="s">
        <v>285</v>
      </c>
      <c r="H740" s="4">
        <f>[1]Worksheet!G751*1.2</f>
        <v>462</v>
      </c>
      <c r="I740" s="10">
        <f t="shared" si="11"/>
        <v>554.4</v>
      </c>
    </row>
    <row r="741" spans="1:9" x14ac:dyDescent="0.2">
      <c r="A741" s="9" t="s">
        <v>209</v>
      </c>
      <c r="B741" s="2"/>
      <c r="C741" s="2" t="s">
        <v>23</v>
      </c>
      <c r="D741" s="2" t="s">
        <v>8</v>
      </c>
      <c r="E741" s="3">
        <v>24</v>
      </c>
      <c r="F741" s="2" t="s">
        <v>9</v>
      </c>
      <c r="G741" s="2" t="s">
        <v>285</v>
      </c>
      <c r="H741" s="4">
        <f>[1]Worksheet!G752*1.2</f>
        <v>240</v>
      </c>
      <c r="I741" s="10">
        <f t="shared" si="11"/>
        <v>288</v>
      </c>
    </row>
    <row r="742" spans="1:9" x14ac:dyDescent="0.2">
      <c r="A742" s="9" t="s">
        <v>210</v>
      </c>
      <c r="B742" s="2">
        <v>2009</v>
      </c>
      <c r="C742" s="2" t="s">
        <v>39</v>
      </c>
      <c r="D742" s="2" t="s">
        <v>8</v>
      </c>
      <c r="E742" s="3">
        <v>276</v>
      </c>
      <c r="F742" s="2" t="s">
        <v>36</v>
      </c>
      <c r="G742" s="2" t="s">
        <v>285</v>
      </c>
      <c r="H742" s="4">
        <f>[1]Worksheet!G753*1.2</f>
        <v>16.32</v>
      </c>
      <c r="I742" s="10">
        <f t="shared" si="11"/>
        <v>19.584</v>
      </c>
    </row>
    <row r="743" spans="1:9" x14ac:dyDescent="0.2">
      <c r="A743" s="9" t="s">
        <v>211</v>
      </c>
      <c r="B743" s="2">
        <v>2022</v>
      </c>
      <c r="C743" s="2" t="s">
        <v>47</v>
      </c>
      <c r="D743" s="2" t="s">
        <v>8</v>
      </c>
      <c r="E743" s="3">
        <v>654</v>
      </c>
      <c r="F743" s="2" t="s">
        <v>19</v>
      </c>
      <c r="G743" s="2" t="s">
        <v>285</v>
      </c>
      <c r="H743" s="4">
        <f>[1]Worksheet!G754*1.2</f>
        <v>22.2</v>
      </c>
      <c r="I743" s="10">
        <f t="shared" si="11"/>
        <v>26.639999999999997</v>
      </c>
    </row>
    <row r="744" spans="1:9" x14ac:dyDescent="0.2">
      <c r="A744" s="9" t="s">
        <v>212</v>
      </c>
      <c r="B744" s="2">
        <v>2020</v>
      </c>
      <c r="C744" s="2" t="s">
        <v>56</v>
      </c>
      <c r="D744" s="2" t="s">
        <v>8</v>
      </c>
      <c r="E744" s="3">
        <v>366</v>
      </c>
      <c r="F744" s="2" t="s">
        <v>19</v>
      </c>
      <c r="G744" s="2" t="s">
        <v>285</v>
      </c>
      <c r="H744" s="4">
        <f>[1]Worksheet!G755*1.2</f>
        <v>15.12</v>
      </c>
      <c r="I744" s="10">
        <f t="shared" si="11"/>
        <v>18.143999999999998</v>
      </c>
    </row>
    <row r="745" spans="1:9" x14ac:dyDescent="0.2">
      <c r="A745" s="9" t="s">
        <v>212</v>
      </c>
      <c r="B745" s="2">
        <v>2021</v>
      </c>
      <c r="C745" s="2" t="s">
        <v>56</v>
      </c>
      <c r="D745" s="2" t="s">
        <v>8</v>
      </c>
      <c r="E745" s="3">
        <v>168</v>
      </c>
      <c r="F745" s="2" t="s">
        <v>19</v>
      </c>
      <c r="G745" s="2" t="s">
        <v>285</v>
      </c>
      <c r="H745" s="4">
        <f>[1]Worksheet!G756*1.2</f>
        <v>14.399999999999999</v>
      </c>
      <c r="I745" s="10">
        <f t="shared" si="11"/>
        <v>17.279999999999998</v>
      </c>
    </row>
    <row r="746" spans="1:9" x14ac:dyDescent="0.2">
      <c r="A746" s="9" t="s">
        <v>213</v>
      </c>
      <c r="B746" s="2">
        <v>2020</v>
      </c>
      <c r="C746" s="2" t="s">
        <v>39</v>
      </c>
      <c r="D746" s="2" t="s">
        <v>8</v>
      </c>
      <c r="E746" s="3">
        <v>6</v>
      </c>
      <c r="F746" s="2" t="s">
        <v>9</v>
      </c>
      <c r="G746" s="2" t="s">
        <v>285</v>
      </c>
      <c r="H746" s="4">
        <f>[1]Worksheet!G757*1.2</f>
        <v>84</v>
      </c>
      <c r="I746" s="10">
        <f t="shared" si="11"/>
        <v>100.8</v>
      </c>
    </row>
    <row r="747" spans="1:9" x14ac:dyDescent="0.2">
      <c r="A747" s="9" t="s">
        <v>214</v>
      </c>
      <c r="B747" s="2">
        <v>1996</v>
      </c>
      <c r="C747" s="2" t="s">
        <v>35</v>
      </c>
      <c r="D747" s="2" t="s">
        <v>8</v>
      </c>
      <c r="E747" s="3">
        <v>1</v>
      </c>
      <c r="F747" s="2" t="s">
        <v>18</v>
      </c>
      <c r="G747" s="2" t="s">
        <v>285</v>
      </c>
      <c r="H747" s="4">
        <f>[1]Worksheet!G758*1.2</f>
        <v>84</v>
      </c>
      <c r="I747" s="10">
        <f t="shared" si="11"/>
        <v>100.8</v>
      </c>
    </row>
    <row r="748" spans="1:9" x14ac:dyDescent="0.2">
      <c r="A748" s="9" t="s">
        <v>214</v>
      </c>
      <c r="B748" s="2">
        <v>2019</v>
      </c>
      <c r="C748" s="2" t="s">
        <v>35</v>
      </c>
      <c r="D748" s="2" t="s">
        <v>16</v>
      </c>
      <c r="E748" s="3">
        <v>54</v>
      </c>
      <c r="F748" s="2" t="s">
        <v>9</v>
      </c>
      <c r="G748" s="2" t="s">
        <v>285</v>
      </c>
      <c r="H748" s="4">
        <f>[1]Worksheet!G759*1.2</f>
        <v>144</v>
      </c>
      <c r="I748" s="10">
        <f t="shared" si="11"/>
        <v>172.79999999999998</v>
      </c>
    </row>
    <row r="749" spans="1:9" x14ac:dyDescent="0.2">
      <c r="A749" s="9" t="s">
        <v>214</v>
      </c>
      <c r="B749" s="2">
        <v>2021</v>
      </c>
      <c r="C749" s="2" t="s">
        <v>35</v>
      </c>
      <c r="D749" s="2" t="s">
        <v>8</v>
      </c>
      <c r="E749" s="3">
        <v>162</v>
      </c>
      <c r="F749" s="2" t="s">
        <v>9</v>
      </c>
      <c r="G749" s="2" t="s">
        <v>285</v>
      </c>
      <c r="H749" s="4">
        <f>[1]Worksheet!G760*1.2</f>
        <v>56.16</v>
      </c>
      <c r="I749" s="10">
        <f t="shared" si="11"/>
        <v>67.391999999999996</v>
      </c>
    </row>
    <row r="750" spans="1:9" x14ac:dyDescent="0.2">
      <c r="A750" s="9" t="s">
        <v>215</v>
      </c>
      <c r="B750" s="2">
        <v>2016</v>
      </c>
      <c r="C750" s="2" t="s">
        <v>32</v>
      </c>
      <c r="D750" s="2" t="s">
        <v>16</v>
      </c>
      <c r="E750" s="3">
        <v>7</v>
      </c>
      <c r="F750" s="2" t="s">
        <v>15</v>
      </c>
      <c r="G750" s="2" t="s">
        <v>285</v>
      </c>
      <c r="H750" s="4">
        <f>[1]Worksheet!G761*1.2</f>
        <v>68.399999999999991</v>
      </c>
      <c r="I750" s="10">
        <f t="shared" si="11"/>
        <v>82.079999999999984</v>
      </c>
    </row>
    <row r="751" spans="1:9" x14ac:dyDescent="0.2">
      <c r="A751" s="9" t="s">
        <v>215</v>
      </c>
      <c r="B751" s="2">
        <v>2016</v>
      </c>
      <c r="C751" s="2" t="s">
        <v>32</v>
      </c>
      <c r="D751" s="2" t="s">
        <v>8</v>
      </c>
      <c r="E751" s="3">
        <v>108</v>
      </c>
      <c r="F751" s="2" t="s">
        <v>19</v>
      </c>
      <c r="G751" s="2" t="s">
        <v>285</v>
      </c>
      <c r="H751" s="4">
        <f>[1]Worksheet!G762*1.2</f>
        <v>34.199999999999996</v>
      </c>
      <c r="I751" s="10">
        <f t="shared" si="11"/>
        <v>41.039999999999992</v>
      </c>
    </row>
    <row r="752" spans="1:9" x14ac:dyDescent="0.2">
      <c r="A752" s="9" t="s">
        <v>216</v>
      </c>
      <c r="B752" s="2">
        <v>2018</v>
      </c>
      <c r="C752" s="2" t="s">
        <v>32</v>
      </c>
      <c r="D752" s="2" t="s">
        <v>16</v>
      </c>
      <c r="E752" s="3">
        <v>3</v>
      </c>
      <c r="F752" s="2" t="s">
        <v>15</v>
      </c>
      <c r="G752" s="2" t="s">
        <v>285</v>
      </c>
      <c r="H752" s="4">
        <f>[1]Worksheet!G763*1.2</f>
        <v>63.599999999999994</v>
      </c>
      <c r="I752" s="10">
        <f t="shared" si="11"/>
        <v>76.319999999999993</v>
      </c>
    </row>
    <row r="753" spans="1:9" x14ac:dyDescent="0.2">
      <c r="A753" s="9" t="s">
        <v>216</v>
      </c>
      <c r="B753" s="2">
        <v>2018</v>
      </c>
      <c r="C753" s="2" t="s">
        <v>32</v>
      </c>
      <c r="D753" s="2" t="s">
        <v>8</v>
      </c>
      <c r="E753" s="3">
        <v>168</v>
      </c>
      <c r="F753" s="2" t="s">
        <v>9</v>
      </c>
      <c r="G753" s="2" t="s">
        <v>285</v>
      </c>
      <c r="H753" s="4">
        <f>[1]Worksheet!G764*1.2</f>
        <v>31.799999999999997</v>
      </c>
      <c r="I753" s="10">
        <f t="shared" si="11"/>
        <v>38.159999999999997</v>
      </c>
    </row>
    <row r="754" spans="1:9" x14ac:dyDescent="0.2">
      <c r="A754" s="9" t="s">
        <v>216</v>
      </c>
      <c r="B754" s="2">
        <v>2019</v>
      </c>
      <c r="C754" s="2" t="s">
        <v>32</v>
      </c>
      <c r="D754" s="2" t="s">
        <v>8</v>
      </c>
      <c r="E754" s="3">
        <v>24</v>
      </c>
      <c r="F754" s="2" t="s">
        <v>9</v>
      </c>
      <c r="G754" s="2" t="s">
        <v>285</v>
      </c>
      <c r="H754" s="4">
        <f>[1]Worksheet!G765*1.2</f>
        <v>31.2</v>
      </c>
      <c r="I754" s="10">
        <f t="shared" si="11"/>
        <v>37.44</v>
      </c>
    </row>
    <row r="755" spans="1:9" x14ac:dyDescent="0.2">
      <c r="A755" s="9" t="s">
        <v>216</v>
      </c>
      <c r="B755" s="2">
        <v>2020</v>
      </c>
      <c r="C755" s="2" t="s">
        <v>32</v>
      </c>
      <c r="D755" s="2" t="s">
        <v>8</v>
      </c>
      <c r="E755" s="3">
        <v>36</v>
      </c>
      <c r="F755" s="2" t="s">
        <v>9</v>
      </c>
      <c r="G755" s="2" t="s">
        <v>285</v>
      </c>
      <c r="H755" s="4">
        <f>[1]Worksheet!G766*1.2</f>
        <v>30</v>
      </c>
      <c r="I755" s="10">
        <f t="shared" si="11"/>
        <v>36</v>
      </c>
    </row>
    <row r="756" spans="1:9" x14ac:dyDescent="0.2">
      <c r="A756" s="9" t="s">
        <v>216</v>
      </c>
      <c r="B756" s="2">
        <v>2021</v>
      </c>
      <c r="C756" s="2" t="s">
        <v>32</v>
      </c>
      <c r="D756" s="2" t="s">
        <v>8</v>
      </c>
      <c r="E756" s="3">
        <v>180</v>
      </c>
      <c r="F756" s="2" t="s">
        <v>9</v>
      </c>
      <c r="G756" s="2" t="s">
        <v>285</v>
      </c>
      <c r="H756" s="4">
        <f>[1]Worksheet!G767*1.2</f>
        <v>27.599999999999998</v>
      </c>
      <c r="I756" s="10">
        <f t="shared" si="11"/>
        <v>33.119999999999997</v>
      </c>
    </row>
    <row r="757" spans="1:9" x14ac:dyDescent="0.2">
      <c r="A757" s="9" t="s">
        <v>216</v>
      </c>
      <c r="B757" s="2">
        <v>2022</v>
      </c>
      <c r="C757" s="2" t="s">
        <v>32</v>
      </c>
      <c r="D757" s="2" t="s">
        <v>8</v>
      </c>
      <c r="E757" s="3">
        <v>156</v>
      </c>
      <c r="F757" s="2" t="s">
        <v>9</v>
      </c>
      <c r="G757" s="2" t="s">
        <v>285</v>
      </c>
      <c r="H757" s="4">
        <f>[1]Worksheet!G768*1.2</f>
        <v>34.799999999999997</v>
      </c>
      <c r="I757" s="10">
        <f t="shared" si="11"/>
        <v>41.76</v>
      </c>
    </row>
    <row r="758" spans="1:9" x14ac:dyDescent="0.2">
      <c r="A758" s="9" t="s">
        <v>217</v>
      </c>
      <c r="B758" s="2">
        <v>2021</v>
      </c>
      <c r="C758" s="2" t="s">
        <v>47</v>
      </c>
      <c r="D758" s="2" t="s">
        <v>8</v>
      </c>
      <c r="E758" s="3">
        <v>480</v>
      </c>
      <c r="F758" s="2" t="s">
        <v>19</v>
      </c>
      <c r="G758" s="2" t="s">
        <v>285</v>
      </c>
      <c r="H758" s="4">
        <f>[1]Worksheet!G769*1.2</f>
        <v>18</v>
      </c>
      <c r="I758" s="10">
        <f t="shared" si="11"/>
        <v>21.599999999999998</v>
      </c>
    </row>
    <row r="759" spans="1:9" x14ac:dyDescent="0.2">
      <c r="A759" s="9" t="s">
        <v>218</v>
      </c>
      <c r="B759" s="2">
        <v>2021</v>
      </c>
      <c r="C759" s="2" t="s">
        <v>30</v>
      </c>
      <c r="D759" s="2" t="s">
        <v>8</v>
      </c>
      <c r="E759" s="3">
        <v>96</v>
      </c>
      <c r="F759" s="2" t="s">
        <v>9</v>
      </c>
      <c r="G759" s="2" t="s">
        <v>285</v>
      </c>
      <c r="H759" s="4">
        <f>[1]Worksheet!G770*1.2</f>
        <v>37.199999999999996</v>
      </c>
      <c r="I759" s="10">
        <f t="shared" si="11"/>
        <v>44.639999999999993</v>
      </c>
    </row>
    <row r="760" spans="1:9" x14ac:dyDescent="0.2">
      <c r="A760" s="9" t="s">
        <v>218</v>
      </c>
      <c r="B760" s="2">
        <v>2022</v>
      </c>
      <c r="C760" s="2" t="s">
        <v>30</v>
      </c>
      <c r="D760" s="2" t="s">
        <v>8</v>
      </c>
      <c r="E760" s="3">
        <v>420</v>
      </c>
      <c r="F760" s="2" t="s">
        <v>9</v>
      </c>
      <c r="G760" s="2" t="s">
        <v>285</v>
      </c>
      <c r="H760" s="4">
        <f>[1]Worksheet!G771*1.2</f>
        <v>38.879999999999995</v>
      </c>
      <c r="I760" s="10">
        <f t="shared" si="11"/>
        <v>46.655999999999992</v>
      </c>
    </row>
    <row r="761" spans="1:9" x14ac:dyDescent="0.2">
      <c r="A761" s="9" t="s">
        <v>219</v>
      </c>
      <c r="B761" s="2">
        <v>2022</v>
      </c>
      <c r="C761" s="2" t="s">
        <v>220</v>
      </c>
      <c r="D761" s="2" t="s">
        <v>8</v>
      </c>
      <c r="E761" s="3">
        <v>252</v>
      </c>
      <c r="F761" s="2" t="s">
        <v>9</v>
      </c>
      <c r="G761" s="2" t="s">
        <v>285</v>
      </c>
      <c r="H761" s="4">
        <f>[1]Worksheet!G772*1.2</f>
        <v>38.4</v>
      </c>
      <c r="I761" s="10">
        <f t="shared" si="11"/>
        <v>46.08</v>
      </c>
    </row>
    <row r="762" spans="1:9" x14ac:dyDescent="0.2">
      <c r="A762" s="9" t="s">
        <v>221</v>
      </c>
      <c r="B762" s="2">
        <v>2019</v>
      </c>
      <c r="C762" s="2" t="s">
        <v>30</v>
      </c>
      <c r="D762" s="2" t="s">
        <v>8</v>
      </c>
      <c r="E762" s="3">
        <v>408</v>
      </c>
      <c r="F762" s="2" t="s">
        <v>19</v>
      </c>
      <c r="G762" s="2" t="s">
        <v>285</v>
      </c>
      <c r="H762" s="4">
        <f>[1]Worksheet!G773*1.2</f>
        <v>15.899999999999999</v>
      </c>
      <c r="I762" s="10">
        <f t="shared" si="11"/>
        <v>19.079999999999998</v>
      </c>
    </row>
    <row r="763" spans="1:9" x14ac:dyDescent="0.2">
      <c r="A763" s="9" t="s">
        <v>221</v>
      </c>
      <c r="B763" s="2">
        <v>2020</v>
      </c>
      <c r="C763" s="2" t="s">
        <v>30</v>
      </c>
      <c r="D763" s="2" t="s">
        <v>8</v>
      </c>
      <c r="E763" s="3">
        <v>5</v>
      </c>
      <c r="F763" s="2" t="s">
        <v>18</v>
      </c>
      <c r="G763" s="2" t="s">
        <v>285</v>
      </c>
      <c r="H763" s="4">
        <f>[1]Worksheet!G774*1.2</f>
        <v>15.6</v>
      </c>
      <c r="I763" s="10">
        <f t="shared" si="11"/>
        <v>18.72</v>
      </c>
    </row>
    <row r="764" spans="1:9" x14ac:dyDescent="0.2">
      <c r="A764" s="9" t="s">
        <v>222</v>
      </c>
      <c r="B764" s="2">
        <v>2017</v>
      </c>
      <c r="C764" s="2" t="s">
        <v>52</v>
      </c>
      <c r="D764" s="2" t="s">
        <v>8</v>
      </c>
      <c r="E764" s="3">
        <v>540</v>
      </c>
      <c r="F764" s="2" t="s">
        <v>36</v>
      </c>
      <c r="G764" s="2" t="s">
        <v>285</v>
      </c>
      <c r="H764" s="4">
        <f>[1]Worksheet!G775*1.2</f>
        <v>16.2</v>
      </c>
      <c r="I764" s="10">
        <f t="shared" si="11"/>
        <v>19.439999999999998</v>
      </c>
    </row>
    <row r="765" spans="1:9" x14ac:dyDescent="0.2">
      <c r="A765" s="9" t="s">
        <v>222</v>
      </c>
      <c r="B765" s="2">
        <v>2019</v>
      </c>
      <c r="C765" s="2" t="s">
        <v>52</v>
      </c>
      <c r="D765" s="2" t="s">
        <v>8</v>
      </c>
      <c r="E765" s="3">
        <v>294</v>
      </c>
      <c r="F765" s="2" t="s">
        <v>19</v>
      </c>
      <c r="G765" s="2" t="s">
        <v>285</v>
      </c>
      <c r="H765" s="4">
        <f>[1]Worksheet!G776*1.2</f>
        <v>17.28</v>
      </c>
      <c r="I765" s="10">
        <f t="shared" si="11"/>
        <v>20.736000000000001</v>
      </c>
    </row>
    <row r="766" spans="1:9" x14ac:dyDescent="0.2">
      <c r="A766" s="9" t="s">
        <v>222</v>
      </c>
      <c r="B766" s="2">
        <v>2020</v>
      </c>
      <c r="C766" s="2" t="s">
        <v>52</v>
      </c>
      <c r="D766" s="2" t="s">
        <v>8</v>
      </c>
      <c r="E766" s="3">
        <v>900</v>
      </c>
      <c r="F766" s="2" t="s">
        <v>19</v>
      </c>
      <c r="G766" s="2" t="s">
        <v>285</v>
      </c>
      <c r="H766" s="4">
        <f>[1]Worksheet!G777*1.2</f>
        <v>19.139999999999997</v>
      </c>
      <c r="I766" s="10">
        <f t="shared" si="11"/>
        <v>22.967999999999996</v>
      </c>
    </row>
    <row r="767" spans="1:9" x14ac:dyDescent="0.2">
      <c r="A767" s="9" t="s">
        <v>223</v>
      </c>
      <c r="B767" s="2">
        <v>2014</v>
      </c>
      <c r="C767" s="2" t="s">
        <v>224</v>
      </c>
      <c r="D767" s="2" t="s">
        <v>8</v>
      </c>
      <c r="E767" s="3">
        <v>60</v>
      </c>
      <c r="F767" s="2" t="s">
        <v>9</v>
      </c>
      <c r="G767" s="2" t="s">
        <v>285</v>
      </c>
      <c r="H767" s="4">
        <f>[1]Worksheet!G778*1.2</f>
        <v>79.919999999999987</v>
      </c>
      <c r="I767" s="10">
        <f t="shared" si="11"/>
        <v>95.903999999999982</v>
      </c>
    </row>
    <row r="768" spans="1:9" x14ac:dyDescent="0.2">
      <c r="A768" s="9" t="s">
        <v>223</v>
      </c>
      <c r="B768" s="2">
        <v>2019</v>
      </c>
      <c r="C768" s="2" t="s">
        <v>224</v>
      </c>
      <c r="D768" s="2" t="s">
        <v>85</v>
      </c>
      <c r="E768" s="3">
        <v>2</v>
      </c>
      <c r="F768" s="2" t="s">
        <v>15</v>
      </c>
      <c r="G768" s="2" t="s">
        <v>285</v>
      </c>
      <c r="H768" s="4">
        <f>[1]Worksheet!G779*1.2</f>
        <v>614.4</v>
      </c>
      <c r="I768" s="10">
        <f t="shared" si="11"/>
        <v>737.28</v>
      </c>
    </row>
    <row r="769" spans="1:9" x14ac:dyDescent="0.2">
      <c r="A769" s="9" t="s">
        <v>223</v>
      </c>
      <c r="B769" s="2">
        <v>2019</v>
      </c>
      <c r="C769" s="2" t="s">
        <v>224</v>
      </c>
      <c r="D769" s="2" t="s">
        <v>8</v>
      </c>
      <c r="E769" s="3">
        <v>3</v>
      </c>
      <c r="F769" s="2" t="s">
        <v>18</v>
      </c>
      <c r="G769" s="2" t="s">
        <v>285</v>
      </c>
      <c r="H769" s="4">
        <f>[1]Worksheet!G780*1.2</f>
        <v>67.2</v>
      </c>
      <c r="I769" s="10">
        <f t="shared" ref="I769:I832" si="12">H769*1.2</f>
        <v>80.64</v>
      </c>
    </row>
    <row r="770" spans="1:9" x14ac:dyDescent="0.2">
      <c r="A770" s="9" t="s">
        <v>223</v>
      </c>
      <c r="B770" s="2">
        <v>2019</v>
      </c>
      <c r="C770" s="2" t="s">
        <v>224</v>
      </c>
      <c r="D770" s="2" t="s">
        <v>14</v>
      </c>
      <c r="E770" s="3">
        <v>11</v>
      </c>
      <c r="F770" s="2" t="s">
        <v>15</v>
      </c>
      <c r="G770" s="2" t="s">
        <v>285</v>
      </c>
      <c r="H770" s="4">
        <f>[1]Worksheet!G781*1.2</f>
        <v>325.2</v>
      </c>
      <c r="I770" s="10">
        <f t="shared" si="12"/>
        <v>390.23999999999995</v>
      </c>
    </row>
    <row r="771" spans="1:9" x14ac:dyDescent="0.2">
      <c r="A771" s="9" t="s">
        <v>223</v>
      </c>
      <c r="B771" s="2">
        <v>2019</v>
      </c>
      <c r="C771" s="2" t="s">
        <v>224</v>
      </c>
      <c r="D771" s="2" t="s">
        <v>16</v>
      </c>
      <c r="E771" s="3">
        <v>69</v>
      </c>
      <c r="F771" s="2" t="s">
        <v>15</v>
      </c>
      <c r="G771" s="2" t="s">
        <v>285</v>
      </c>
      <c r="H771" s="4">
        <f>[1]Worksheet!G782*1.2</f>
        <v>138</v>
      </c>
      <c r="I771" s="10">
        <f t="shared" si="12"/>
        <v>165.6</v>
      </c>
    </row>
    <row r="772" spans="1:9" x14ac:dyDescent="0.2">
      <c r="A772" s="9" t="s">
        <v>223</v>
      </c>
      <c r="B772" s="2">
        <v>2019</v>
      </c>
      <c r="C772" s="2" t="s">
        <v>224</v>
      </c>
      <c r="D772" s="2" t="s">
        <v>8</v>
      </c>
      <c r="E772" s="3">
        <v>1044</v>
      </c>
      <c r="F772" s="2" t="s">
        <v>9</v>
      </c>
      <c r="G772" s="2" t="s">
        <v>285</v>
      </c>
      <c r="H772" s="4">
        <f>[1]Worksheet!G783*1.2</f>
        <v>67.2</v>
      </c>
      <c r="I772" s="10">
        <f t="shared" si="12"/>
        <v>80.64</v>
      </c>
    </row>
    <row r="773" spans="1:9" x14ac:dyDescent="0.2">
      <c r="A773" s="9" t="s">
        <v>223</v>
      </c>
      <c r="B773" s="2">
        <v>2020</v>
      </c>
      <c r="C773" s="2" t="s">
        <v>224</v>
      </c>
      <c r="D773" s="2" t="s">
        <v>85</v>
      </c>
      <c r="E773" s="3">
        <v>6</v>
      </c>
      <c r="F773" s="2" t="s">
        <v>15</v>
      </c>
      <c r="G773" s="2" t="s">
        <v>285</v>
      </c>
      <c r="H773" s="4">
        <f>[1]Worksheet!G784*1.2</f>
        <v>576</v>
      </c>
      <c r="I773" s="10">
        <f t="shared" si="12"/>
        <v>691.19999999999993</v>
      </c>
    </row>
    <row r="774" spans="1:9" x14ac:dyDescent="0.2">
      <c r="A774" s="9" t="s">
        <v>223</v>
      </c>
      <c r="B774" s="2">
        <v>2020</v>
      </c>
      <c r="C774" s="2" t="s">
        <v>224</v>
      </c>
      <c r="D774" s="2" t="s">
        <v>14</v>
      </c>
      <c r="E774" s="3">
        <v>12</v>
      </c>
      <c r="F774" s="2" t="s">
        <v>15</v>
      </c>
      <c r="G774" s="2" t="s">
        <v>285</v>
      </c>
      <c r="H774" s="4">
        <f>[1]Worksheet!G785*1.2</f>
        <v>304.8</v>
      </c>
      <c r="I774" s="10">
        <f t="shared" si="12"/>
        <v>365.76</v>
      </c>
    </row>
    <row r="775" spans="1:9" x14ac:dyDescent="0.2">
      <c r="A775" s="9" t="s">
        <v>223</v>
      </c>
      <c r="B775" s="2">
        <v>2020</v>
      </c>
      <c r="C775" s="2" t="s">
        <v>224</v>
      </c>
      <c r="D775" s="2" t="s">
        <v>16</v>
      </c>
      <c r="E775" s="3">
        <v>16</v>
      </c>
      <c r="F775" s="2" t="s">
        <v>15</v>
      </c>
      <c r="G775" s="2" t="s">
        <v>285</v>
      </c>
      <c r="H775" s="4">
        <f>[1]Worksheet!G786*1.2</f>
        <v>139.19999999999999</v>
      </c>
      <c r="I775" s="10">
        <f t="shared" si="12"/>
        <v>167.04</v>
      </c>
    </row>
    <row r="776" spans="1:9" x14ac:dyDescent="0.2">
      <c r="A776" s="9" t="s">
        <v>223</v>
      </c>
      <c r="B776" s="2">
        <v>2020</v>
      </c>
      <c r="C776" s="2" t="s">
        <v>224</v>
      </c>
      <c r="D776" s="2" t="s">
        <v>8</v>
      </c>
      <c r="E776" s="3">
        <v>1254</v>
      </c>
      <c r="F776" s="2" t="s">
        <v>9</v>
      </c>
      <c r="G776" s="2" t="s">
        <v>285</v>
      </c>
      <c r="H776" s="4">
        <f>[1]Worksheet!G787*1.2</f>
        <v>69.599999999999994</v>
      </c>
      <c r="I776" s="10">
        <f t="shared" si="12"/>
        <v>83.52</v>
      </c>
    </row>
    <row r="777" spans="1:9" x14ac:dyDescent="0.2">
      <c r="A777" s="9" t="s">
        <v>225</v>
      </c>
      <c r="B777" s="2">
        <v>2014</v>
      </c>
      <c r="C777" s="2" t="s">
        <v>226</v>
      </c>
      <c r="D777" s="2" t="s">
        <v>8</v>
      </c>
      <c r="E777" s="3">
        <v>6</v>
      </c>
      <c r="F777" s="2" t="s">
        <v>24</v>
      </c>
      <c r="G777" s="2" t="s">
        <v>285</v>
      </c>
      <c r="H777" s="4">
        <f>[1]Worksheet!G788*1.2</f>
        <v>243.6</v>
      </c>
      <c r="I777" s="10">
        <f t="shared" si="12"/>
        <v>292.32</v>
      </c>
    </row>
    <row r="778" spans="1:9" x14ac:dyDescent="0.2">
      <c r="A778" s="9" t="s">
        <v>225</v>
      </c>
      <c r="B778" s="2">
        <v>2016</v>
      </c>
      <c r="C778" s="2" t="s">
        <v>226</v>
      </c>
      <c r="D778" s="2" t="s">
        <v>8</v>
      </c>
      <c r="E778" s="3">
        <v>45</v>
      </c>
      <c r="F778" s="2" t="s">
        <v>24</v>
      </c>
      <c r="G778" s="2" t="s">
        <v>285</v>
      </c>
      <c r="H778" s="4">
        <f>[1]Worksheet!G789*1.2</f>
        <v>288</v>
      </c>
      <c r="I778" s="10">
        <f t="shared" si="12"/>
        <v>345.59999999999997</v>
      </c>
    </row>
    <row r="779" spans="1:9" x14ac:dyDescent="0.2">
      <c r="A779" s="9" t="s">
        <v>227</v>
      </c>
      <c r="B779" s="2">
        <v>2019</v>
      </c>
      <c r="C779" s="2" t="s">
        <v>228</v>
      </c>
      <c r="D779" s="2" t="s">
        <v>8</v>
      </c>
      <c r="E779" s="3">
        <v>1</v>
      </c>
      <c r="F779" s="2" t="s">
        <v>18</v>
      </c>
      <c r="G779" s="2" t="s">
        <v>285</v>
      </c>
      <c r="H779" s="4">
        <f>[1]Worksheet!G790*1.2</f>
        <v>28.799999999999997</v>
      </c>
      <c r="I779" s="10">
        <f t="shared" si="12"/>
        <v>34.559999999999995</v>
      </c>
    </row>
    <row r="780" spans="1:9" x14ac:dyDescent="0.2">
      <c r="A780" s="9" t="s">
        <v>227</v>
      </c>
      <c r="B780" s="2">
        <v>2019</v>
      </c>
      <c r="C780" s="2" t="s">
        <v>228</v>
      </c>
      <c r="D780" s="2" t="s">
        <v>8</v>
      </c>
      <c r="E780" s="3">
        <v>18</v>
      </c>
      <c r="F780" s="2" t="s">
        <v>19</v>
      </c>
      <c r="G780" s="2" t="s">
        <v>285</v>
      </c>
      <c r="H780" s="4">
        <f>[1]Worksheet!G791*1.2</f>
        <v>28.799999999999997</v>
      </c>
      <c r="I780" s="10">
        <f t="shared" si="12"/>
        <v>34.559999999999995</v>
      </c>
    </row>
    <row r="781" spans="1:9" x14ac:dyDescent="0.2">
      <c r="A781" s="9" t="s">
        <v>227</v>
      </c>
      <c r="B781" s="2">
        <v>2020</v>
      </c>
      <c r="C781" s="2" t="s">
        <v>228</v>
      </c>
      <c r="D781" s="2" t="s">
        <v>8</v>
      </c>
      <c r="E781" s="3">
        <v>306</v>
      </c>
      <c r="F781" s="2" t="s">
        <v>19</v>
      </c>
      <c r="G781" s="2" t="s">
        <v>285</v>
      </c>
      <c r="H781" s="4">
        <f>[1]Worksheet!G792*1.2</f>
        <v>28.799999999999997</v>
      </c>
      <c r="I781" s="10">
        <f t="shared" si="12"/>
        <v>34.559999999999995</v>
      </c>
    </row>
    <row r="782" spans="1:9" x14ac:dyDescent="0.2">
      <c r="A782" s="9" t="s">
        <v>227</v>
      </c>
      <c r="B782" s="2">
        <v>2021</v>
      </c>
      <c r="C782" s="2" t="s">
        <v>228</v>
      </c>
      <c r="D782" s="2" t="s">
        <v>8</v>
      </c>
      <c r="E782" s="3">
        <v>2</v>
      </c>
      <c r="F782" s="2" t="s">
        <v>18</v>
      </c>
      <c r="G782" s="2" t="s">
        <v>285</v>
      </c>
      <c r="H782" s="4">
        <f>[1]Worksheet!G793*1.2</f>
        <v>28.799999999999997</v>
      </c>
      <c r="I782" s="10">
        <f t="shared" si="12"/>
        <v>34.559999999999995</v>
      </c>
    </row>
    <row r="783" spans="1:9" x14ac:dyDescent="0.2">
      <c r="A783" s="9" t="s">
        <v>227</v>
      </c>
      <c r="B783" s="2">
        <v>2021</v>
      </c>
      <c r="C783" s="2" t="s">
        <v>228</v>
      </c>
      <c r="D783" s="2" t="s">
        <v>16</v>
      </c>
      <c r="E783" s="3">
        <v>8</v>
      </c>
      <c r="F783" s="2" t="s">
        <v>178</v>
      </c>
      <c r="G783" s="2" t="s">
        <v>285</v>
      </c>
      <c r="H783" s="4">
        <f>[1]Worksheet!G794*1.2</f>
        <v>72</v>
      </c>
      <c r="I783" s="10">
        <f t="shared" si="12"/>
        <v>86.399999999999991</v>
      </c>
    </row>
    <row r="784" spans="1:9" x14ac:dyDescent="0.2">
      <c r="A784" s="9" t="s">
        <v>227</v>
      </c>
      <c r="B784" s="2">
        <v>2021</v>
      </c>
      <c r="C784" s="2" t="s">
        <v>228</v>
      </c>
      <c r="D784" s="2" t="s">
        <v>8</v>
      </c>
      <c r="E784" s="3">
        <v>1506</v>
      </c>
      <c r="F784" s="2" t="s">
        <v>19</v>
      </c>
      <c r="G784" s="2" t="s">
        <v>285</v>
      </c>
      <c r="H784" s="4">
        <f>[1]Worksheet!G795*1.2</f>
        <v>28.799999999999997</v>
      </c>
      <c r="I784" s="10">
        <f t="shared" si="12"/>
        <v>34.559999999999995</v>
      </c>
    </row>
    <row r="785" spans="1:9" x14ac:dyDescent="0.2">
      <c r="A785" s="9" t="s">
        <v>229</v>
      </c>
      <c r="B785" s="2">
        <v>2010</v>
      </c>
      <c r="C785" s="2" t="s">
        <v>230</v>
      </c>
      <c r="D785" s="2" t="s">
        <v>8</v>
      </c>
      <c r="E785" s="3">
        <v>6</v>
      </c>
      <c r="F785" s="2" t="s">
        <v>19</v>
      </c>
      <c r="G785" s="2" t="s">
        <v>285</v>
      </c>
      <c r="H785" s="4">
        <f>[1]Worksheet!G796*1.2</f>
        <v>3720</v>
      </c>
      <c r="I785" s="10">
        <f t="shared" si="12"/>
        <v>4464</v>
      </c>
    </row>
    <row r="786" spans="1:9" x14ac:dyDescent="0.2">
      <c r="A786" s="9" t="s">
        <v>231</v>
      </c>
      <c r="B786" s="2">
        <v>2000</v>
      </c>
      <c r="C786" s="2" t="s">
        <v>230</v>
      </c>
      <c r="D786" s="2" t="s">
        <v>8</v>
      </c>
      <c r="E786" s="3">
        <v>24</v>
      </c>
      <c r="F786" s="2" t="s">
        <v>19</v>
      </c>
      <c r="G786" s="2" t="s">
        <v>285</v>
      </c>
      <c r="H786" s="4">
        <f>[1]Worksheet!G797*1.2</f>
        <v>394.8</v>
      </c>
      <c r="I786" s="10">
        <f t="shared" si="12"/>
        <v>473.76</v>
      </c>
    </row>
    <row r="787" spans="1:9" x14ac:dyDescent="0.2">
      <c r="A787" s="9" t="s">
        <v>232</v>
      </c>
      <c r="B787" s="2">
        <v>2012</v>
      </c>
      <c r="C787" s="2" t="s">
        <v>39</v>
      </c>
      <c r="D787" s="2" t="s">
        <v>16</v>
      </c>
      <c r="E787" s="3">
        <v>1</v>
      </c>
      <c r="F787" s="2" t="s">
        <v>15</v>
      </c>
      <c r="G787" s="2" t="s">
        <v>285</v>
      </c>
      <c r="H787" s="4">
        <f>[1]Worksheet!G798*1.2</f>
        <v>190.79999999999998</v>
      </c>
      <c r="I787" s="10">
        <f t="shared" si="12"/>
        <v>228.95999999999998</v>
      </c>
    </row>
    <row r="788" spans="1:9" x14ac:dyDescent="0.2">
      <c r="A788" s="9" t="s">
        <v>232</v>
      </c>
      <c r="B788" s="2">
        <v>2012</v>
      </c>
      <c r="C788" s="2" t="s">
        <v>39</v>
      </c>
      <c r="D788" s="2" t="s">
        <v>8</v>
      </c>
      <c r="E788" s="3">
        <v>12</v>
      </c>
      <c r="F788" s="2" t="s">
        <v>9</v>
      </c>
      <c r="G788" s="2" t="s">
        <v>285</v>
      </c>
      <c r="H788" s="4">
        <f>[1]Worksheet!G799*1.2</f>
        <v>95.399999999999991</v>
      </c>
      <c r="I788" s="10">
        <f t="shared" si="12"/>
        <v>114.47999999999999</v>
      </c>
    </row>
    <row r="789" spans="1:9" x14ac:dyDescent="0.2">
      <c r="A789" s="9" t="s">
        <v>233</v>
      </c>
      <c r="B789" s="2">
        <v>2012</v>
      </c>
      <c r="C789" s="2" t="s">
        <v>56</v>
      </c>
      <c r="D789" s="2" t="s">
        <v>8</v>
      </c>
      <c r="E789" s="3">
        <v>6</v>
      </c>
      <c r="F789" s="2" t="s">
        <v>19</v>
      </c>
      <c r="G789" s="2" t="s">
        <v>285</v>
      </c>
      <c r="H789" s="4">
        <f>[1]Worksheet!G800*1.2</f>
        <v>9.6</v>
      </c>
      <c r="I789" s="10">
        <f t="shared" si="12"/>
        <v>11.52</v>
      </c>
    </row>
    <row r="790" spans="1:9" x14ac:dyDescent="0.2">
      <c r="A790" s="9" t="s">
        <v>234</v>
      </c>
      <c r="B790" s="2">
        <v>2011</v>
      </c>
      <c r="C790" s="2" t="s">
        <v>47</v>
      </c>
      <c r="D790" s="2" t="s">
        <v>8</v>
      </c>
      <c r="E790" s="3">
        <v>6</v>
      </c>
      <c r="F790" s="2" t="s">
        <v>18</v>
      </c>
      <c r="G790" s="2" t="s">
        <v>285</v>
      </c>
      <c r="H790" s="4">
        <f>[1]Worksheet!G801*1.2</f>
        <v>44.4</v>
      </c>
      <c r="I790" s="10">
        <f t="shared" si="12"/>
        <v>53.279999999999994</v>
      </c>
    </row>
    <row r="791" spans="1:9" x14ac:dyDescent="0.2">
      <c r="A791" s="9" t="s">
        <v>234</v>
      </c>
      <c r="B791" s="2">
        <v>2011</v>
      </c>
      <c r="C791" s="2" t="s">
        <v>47</v>
      </c>
      <c r="D791" s="2" t="s">
        <v>8</v>
      </c>
      <c r="E791" s="3">
        <v>132</v>
      </c>
      <c r="F791" s="2" t="s">
        <v>36</v>
      </c>
      <c r="G791" s="2" t="s">
        <v>285</v>
      </c>
      <c r="H791" s="4">
        <f>[1]Worksheet!G802*1.2</f>
        <v>44.4</v>
      </c>
      <c r="I791" s="10">
        <f t="shared" si="12"/>
        <v>53.279999999999994</v>
      </c>
    </row>
    <row r="792" spans="1:9" x14ac:dyDescent="0.2">
      <c r="A792" s="9" t="s">
        <v>234</v>
      </c>
      <c r="B792" s="2">
        <v>2011</v>
      </c>
      <c r="C792" s="2" t="s">
        <v>47</v>
      </c>
      <c r="D792" s="2" t="s">
        <v>8</v>
      </c>
      <c r="E792" s="3">
        <v>396</v>
      </c>
      <c r="F792" s="2" t="s">
        <v>36</v>
      </c>
      <c r="G792" s="2" t="s">
        <v>285</v>
      </c>
      <c r="H792" s="4">
        <f>[1]Worksheet!G803*1.2</f>
        <v>44.4</v>
      </c>
      <c r="I792" s="10">
        <f t="shared" si="12"/>
        <v>53.279999999999994</v>
      </c>
    </row>
    <row r="793" spans="1:9" x14ac:dyDescent="0.2">
      <c r="A793" s="9" t="s">
        <v>234</v>
      </c>
      <c r="B793" s="2">
        <v>2021</v>
      </c>
      <c r="C793" s="2" t="s">
        <v>47</v>
      </c>
      <c r="D793" s="2" t="s">
        <v>8</v>
      </c>
      <c r="E793" s="3">
        <v>3</v>
      </c>
      <c r="F793" s="2" t="s">
        <v>18</v>
      </c>
      <c r="G793" s="2" t="s">
        <v>285</v>
      </c>
      <c r="H793" s="4">
        <f>[1]Worksheet!G804*1.2</f>
        <v>38.879999999999995</v>
      </c>
      <c r="I793" s="10">
        <f t="shared" si="12"/>
        <v>46.655999999999992</v>
      </c>
    </row>
    <row r="794" spans="1:9" x14ac:dyDescent="0.2">
      <c r="A794" s="9" t="s">
        <v>234</v>
      </c>
      <c r="B794" s="2">
        <v>2021</v>
      </c>
      <c r="C794" s="2" t="s">
        <v>47</v>
      </c>
      <c r="D794" s="2" t="s">
        <v>8</v>
      </c>
      <c r="E794" s="3">
        <v>84</v>
      </c>
      <c r="F794" s="2" t="s">
        <v>9</v>
      </c>
      <c r="G794" s="2" t="s">
        <v>285</v>
      </c>
      <c r="H794" s="4">
        <f>[1]Worksheet!G805*1.2</f>
        <v>38.879999999999995</v>
      </c>
      <c r="I794" s="10">
        <f t="shared" si="12"/>
        <v>46.655999999999992</v>
      </c>
    </row>
    <row r="795" spans="1:9" x14ac:dyDescent="0.2">
      <c r="A795" s="9" t="s">
        <v>234</v>
      </c>
      <c r="B795" s="2">
        <v>2022</v>
      </c>
      <c r="C795" s="2" t="s">
        <v>47</v>
      </c>
      <c r="D795" s="2" t="s">
        <v>8</v>
      </c>
      <c r="E795" s="3">
        <v>84</v>
      </c>
      <c r="F795" s="2" t="s">
        <v>9</v>
      </c>
      <c r="G795" s="2" t="s">
        <v>285</v>
      </c>
      <c r="H795" s="4">
        <f>[1]Worksheet!G806*1.2</f>
        <v>43.199999999999996</v>
      </c>
      <c r="I795" s="10">
        <f t="shared" si="12"/>
        <v>51.839999999999996</v>
      </c>
    </row>
    <row r="796" spans="1:9" x14ac:dyDescent="0.2">
      <c r="A796" s="9" t="s">
        <v>234</v>
      </c>
      <c r="B796" s="2">
        <v>2022</v>
      </c>
      <c r="C796" s="2" t="s">
        <v>47</v>
      </c>
      <c r="D796" s="2" t="s">
        <v>8</v>
      </c>
      <c r="E796" s="3">
        <v>120</v>
      </c>
      <c r="F796" s="2" t="s">
        <v>9</v>
      </c>
      <c r="G796" s="2" t="s">
        <v>285</v>
      </c>
      <c r="H796" s="4">
        <f>[1]Worksheet!G807*1.2</f>
        <v>43.199999999999996</v>
      </c>
      <c r="I796" s="10">
        <f t="shared" si="12"/>
        <v>51.839999999999996</v>
      </c>
    </row>
    <row r="797" spans="1:9" x14ac:dyDescent="0.2">
      <c r="A797" s="9" t="s">
        <v>235</v>
      </c>
      <c r="B797" s="2">
        <v>2019</v>
      </c>
      <c r="C797" s="2" t="s">
        <v>52</v>
      </c>
      <c r="D797" s="2" t="s">
        <v>8</v>
      </c>
      <c r="E797" s="3">
        <v>60</v>
      </c>
      <c r="F797" s="2" t="s">
        <v>9</v>
      </c>
      <c r="G797" s="2" t="s">
        <v>285</v>
      </c>
      <c r="H797" s="4">
        <f>[1]Worksheet!G808*1.2</f>
        <v>34.799999999999997</v>
      </c>
      <c r="I797" s="10">
        <f t="shared" si="12"/>
        <v>41.76</v>
      </c>
    </row>
    <row r="798" spans="1:9" x14ac:dyDescent="0.2">
      <c r="A798" s="9" t="s">
        <v>235</v>
      </c>
      <c r="B798" s="2">
        <v>2021</v>
      </c>
      <c r="C798" s="2" t="s">
        <v>52</v>
      </c>
      <c r="D798" s="2" t="s">
        <v>8</v>
      </c>
      <c r="E798" s="3">
        <v>1272</v>
      </c>
      <c r="F798" s="2" t="s">
        <v>9</v>
      </c>
      <c r="G798" s="2" t="s">
        <v>285</v>
      </c>
      <c r="H798" s="4">
        <f>[1]Worksheet!G809*1.2</f>
        <v>30</v>
      </c>
      <c r="I798" s="10">
        <f t="shared" si="12"/>
        <v>36</v>
      </c>
    </row>
    <row r="799" spans="1:9" x14ac:dyDescent="0.2">
      <c r="A799" s="9" t="s">
        <v>235</v>
      </c>
      <c r="B799" s="2">
        <v>2022</v>
      </c>
      <c r="C799" s="2" t="s">
        <v>52</v>
      </c>
      <c r="D799" s="2" t="s">
        <v>8</v>
      </c>
      <c r="E799" s="3">
        <v>438</v>
      </c>
      <c r="F799" s="2" t="s">
        <v>9</v>
      </c>
      <c r="G799" s="2" t="s">
        <v>285</v>
      </c>
      <c r="H799" s="4">
        <f>[1]Worksheet!G810*1.2</f>
        <v>36</v>
      </c>
      <c r="I799" s="10">
        <f t="shared" si="12"/>
        <v>43.199999999999996</v>
      </c>
    </row>
    <row r="800" spans="1:9" x14ac:dyDescent="0.2">
      <c r="A800" s="9" t="s">
        <v>236</v>
      </c>
      <c r="B800" s="2">
        <v>2016</v>
      </c>
      <c r="C800" s="2" t="s">
        <v>13</v>
      </c>
      <c r="D800" s="2" t="s">
        <v>16</v>
      </c>
      <c r="E800" s="3">
        <v>2</v>
      </c>
      <c r="F800" s="2" t="s">
        <v>18</v>
      </c>
      <c r="G800" s="2" t="s">
        <v>285</v>
      </c>
      <c r="H800" s="4">
        <f>[1]Worksheet!G811*1.2</f>
        <v>60</v>
      </c>
      <c r="I800" s="10">
        <f t="shared" si="12"/>
        <v>72</v>
      </c>
    </row>
    <row r="801" spans="1:9" x14ac:dyDescent="0.2">
      <c r="A801" s="9" t="s">
        <v>236</v>
      </c>
      <c r="B801" s="2">
        <v>2016</v>
      </c>
      <c r="C801" s="2" t="s">
        <v>13</v>
      </c>
      <c r="D801" s="2" t="s">
        <v>8</v>
      </c>
      <c r="E801" s="3">
        <v>3</v>
      </c>
      <c r="F801" s="2" t="s">
        <v>24</v>
      </c>
      <c r="G801" s="2" t="s">
        <v>285</v>
      </c>
      <c r="H801" s="4">
        <f>[1]Worksheet!G812*1.2</f>
        <v>30</v>
      </c>
      <c r="I801" s="10">
        <f t="shared" si="12"/>
        <v>36</v>
      </c>
    </row>
    <row r="802" spans="1:9" x14ac:dyDescent="0.2">
      <c r="A802" s="9" t="s">
        <v>236</v>
      </c>
      <c r="B802" s="2">
        <v>2016</v>
      </c>
      <c r="C802" s="2" t="s">
        <v>13</v>
      </c>
      <c r="D802" s="2" t="s">
        <v>199</v>
      </c>
      <c r="E802" s="3">
        <v>4</v>
      </c>
      <c r="F802" s="2" t="s">
        <v>15</v>
      </c>
      <c r="G802" s="2" t="s">
        <v>285</v>
      </c>
      <c r="H802" s="4">
        <f>[1]Worksheet!G813*1.2</f>
        <v>264</v>
      </c>
      <c r="I802" s="10">
        <f t="shared" si="12"/>
        <v>316.8</v>
      </c>
    </row>
    <row r="803" spans="1:9" x14ac:dyDescent="0.2">
      <c r="A803" s="9" t="s">
        <v>236</v>
      </c>
      <c r="B803" s="2">
        <v>2016</v>
      </c>
      <c r="C803" s="2" t="s">
        <v>13</v>
      </c>
      <c r="D803" s="2" t="s">
        <v>14</v>
      </c>
      <c r="E803" s="3">
        <v>19</v>
      </c>
      <c r="F803" s="2" t="s">
        <v>15</v>
      </c>
      <c r="G803" s="2" t="s">
        <v>285</v>
      </c>
      <c r="H803" s="4">
        <f>[1]Worksheet!G814*1.2</f>
        <v>240</v>
      </c>
      <c r="I803" s="10">
        <f t="shared" si="12"/>
        <v>288</v>
      </c>
    </row>
    <row r="804" spans="1:9" x14ac:dyDescent="0.2">
      <c r="A804" s="9" t="s">
        <v>236</v>
      </c>
      <c r="B804" s="2">
        <v>2016</v>
      </c>
      <c r="C804" s="2" t="s">
        <v>13</v>
      </c>
      <c r="D804" s="2" t="s">
        <v>16</v>
      </c>
      <c r="E804" s="3">
        <v>75</v>
      </c>
      <c r="F804" s="2" t="s">
        <v>24</v>
      </c>
      <c r="G804" s="2" t="s">
        <v>285</v>
      </c>
      <c r="H804" s="4">
        <f>[1]Worksheet!G815*1.2</f>
        <v>60</v>
      </c>
      <c r="I804" s="10">
        <f t="shared" si="12"/>
        <v>72</v>
      </c>
    </row>
    <row r="805" spans="1:9" x14ac:dyDescent="0.2">
      <c r="A805" s="9" t="s">
        <v>236</v>
      </c>
      <c r="B805" s="2">
        <v>2016</v>
      </c>
      <c r="C805" s="2" t="s">
        <v>13</v>
      </c>
      <c r="D805" s="2" t="s">
        <v>8</v>
      </c>
      <c r="E805" s="3">
        <v>1644</v>
      </c>
      <c r="F805" s="2" t="s">
        <v>9</v>
      </c>
      <c r="G805" s="2" t="s">
        <v>285</v>
      </c>
      <c r="H805" s="4">
        <f>[1]Worksheet!G816*1.2</f>
        <v>30</v>
      </c>
      <c r="I805" s="10">
        <f t="shared" si="12"/>
        <v>36</v>
      </c>
    </row>
    <row r="806" spans="1:9" x14ac:dyDescent="0.2">
      <c r="A806" s="9" t="s">
        <v>236</v>
      </c>
      <c r="B806" s="2">
        <v>2017</v>
      </c>
      <c r="C806" s="2" t="s">
        <v>13</v>
      </c>
      <c r="D806" s="2" t="s">
        <v>14</v>
      </c>
      <c r="E806" s="3">
        <v>15</v>
      </c>
      <c r="F806" s="2" t="s">
        <v>15</v>
      </c>
      <c r="G806" s="2" t="s">
        <v>285</v>
      </c>
      <c r="H806" s="4">
        <f>[1]Worksheet!G817*1.2</f>
        <v>180</v>
      </c>
      <c r="I806" s="10">
        <f t="shared" si="12"/>
        <v>216</v>
      </c>
    </row>
    <row r="807" spans="1:9" x14ac:dyDescent="0.2">
      <c r="A807" s="9" t="s">
        <v>236</v>
      </c>
      <c r="B807" s="2">
        <v>2017</v>
      </c>
      <c r="C807" s="2" t="s">
        <v>13</v>
      </c>
      <c r="D807" s="2" t="s">
        <v>16</v>
      </c>
      <c r="E807" s="3">
        <v>54</v>
      </c>
      <c r="F807" s="2" t="s">
        <v>24</v>
      </c>
      <c r="G807" s="2" t="s">
        <v>285</v>
      </c>
      <c r="H807" s="4">
        <f>[1]Worksheet!G818*1.2</f>
        <v>60</v>
      </c>
      <c r="I807" s="10">
        <f t="shared" si="12"/>
        <v>72</v>
      </c>
    </row>
    <row r="808" spans="1:9" x14ac:dyDescent="0.2">
      <c r="A808" s="9" t="s">
        <v>236</v>
      </c>
      <c r="B808" s="2">
        <v>2017</v>
      </c>
      <c r="C808" s="2" t="s">
        <v>13</v>
      </c>
      <c r="D808" s="2" t="s">
        <v>8</v>
      </c>
      <c r="E808" s="3">
        <v>1398</v>
      </c>
      <c r="F808" s="2" t="s">
        <v>9</v>
      </c>
      <c r="G808" s="2" t="s">
        <v>285</v>
      </c>
      <c r="H808" s="4">
        <f>[1]Worksheet!G819*1.2</f>
        <v>30</v>
      </c>
      <c r="I808" s="10">
        <f t="shared" si="12"/>
        <v>36</v>
      </c>
    </row>
    <row r="809" spans="1:9" x14ac:dyDescent="0.2">
      <c r="A809" s="9" t="s">
        <v>236</v>
      </c>
      <c r="B809" s="2">
        <v>2018</v>
      </c>
      <c r="C809" s="2" t="s">
        <v>13</v>
      </c>
      <c r="D809" s="2" t="s">
        <v>237</v>
      </c>
      <c r="E809" s="3">
        <v>1</v>
      </c>
      <c r="F809" s="2" t="s">
        <v>15</v>
      </c>
      <c r="G809" s="2" t="s">
        <v>285</v>
      </c>
      <c r="H809" s="4">
        <f>[1]Worksheet!G820*1.2</f>
        <v>522</v>
      </c>
      <c r="I809" s="10">
        <f t="shared" si="12"/>
        <v>626.4</v>
      </c>
    </row>
    <row r="810" spans="1:9" x14ac:dyDescent="0.2">
      <c r="A810" s="9" t="s">
        <v>236</v>
      </c>
      <c r="B810" s="2">
        <v>2018</v>
      </c>
      <c r="C810" s="2" t="s">
        <v>13</v>
      </c>
      <c r="D810" s="2" t="s">
        <v>238</v>
      </c>
      <c r="E810" s="3">
        <v>1</v>
      </c>
      <c r="F810" s="2" t="s">
        <v>15</v>
      </c>
      <c r="G810" s="2" t="s">
        <v>285</v>
      </c>
      <c r="H810" s="4">
        <f>[1]Worksheet!G821*1.2</f>
        <v>696</v>
      </c>
      <c r="I810" s="10">
        <f t="shared" si="12"/>
        <v>835.19999999999993</v>
      </c>
    </row>
    <row r="811" spans="1:9" x14ac:dyDescent="0.2">
      <c r="A811" s="9" t="s">
        <v>236</v>
      </c>
      <c r="B811" s="2">
        <v>2018</v>
      </c>
      <c r="C811" s="2" t="s">
        <v>13</v>
      </c>
      <c r="D811" s="2" t="s">
        <v>239</v>
      </c>
      <c r="E811" s="3">
        <v>1</v>
      </c>
      <c r="F811" s="2" t="s">
        <v>15</v>
      </c>
      <c r="G811" s="2" t="s">
        <v>285</v>
      </c>
      <c r="H811" s="4">
        <f>[1]Worksheet!G822*1.2</f>
        <v>888</v>
      </c>
      <c r="I811" s="10">
        <f t="shared" si="12"/>
        <v>1065.5999999999999</v>
      </c>
    </row>
    <row r="812" spans="1:9" x14ac:dyDescent="0.2">
      <c r="A812" s="9" t="s">
        <v>236</v>
      </c>
      <c r="B812" s="2">
        <v>2018</v>
      </c>
      <c r="C812" s="2" t="s">
        <v>13</v>
      </c>
      <c r="D812" s="2" t="s">
        <v>199</v>
      </c>
      <c r="E812" s="3">
        <v>2</v>
      </c>
      <c r="F812" s="2" t="s">
        <v>15</v>
      </c>
      <c r="G812" s="2" t="s">
        <v>285</v>
      </c>
      <c r="H812" s="4">
        <f>[1]Worksheet!G823*1.2</f>
        <v>264</v>
      </c>
      <c r="I812" s="10">
        <f t="shared" si="12"/>
        <v>316.8</v>
      </c>
    </row>
    <row r="813" spans="1:9" x14ac:dyDescent="0.2">
      <c r="A813" s="9" t="s">
        <v>236</v>
      </c>
      <c r="B813" s="2">
        <v>2018</v>
      </c>
      <c r="C813" s="2" t="s">
        <v>13</v>
      </c>
      <c r="D813" s="2" t="s">
        <v>8</v>
      </c>
      <c r="E813" s="3">
        <v>3</v>
      </c>
      <c r="F813" s="2" t="s">
        <v>24</v>
      </c>
      <c r="G813" s="2" t="s">
        <v>285</v>
      </c>
      <c r="H813" s="4">
        <f>[1]Worksheet!G824*1.2</f>
        <v>28.439999999999998</v>
      </c>
      <c r="I813" s="10">
        <f t="shared" si="12"/>
        <v>34.127999999999993</v>
      </c>
    </row>
    <row r="814" spans="1:9" x14ac:dyDescent="0.2">
      <c r="A814" s="9" t="s">
        <v>236</v>
      </c>
      <c r="B814" s="2">
        <v>2018</v>
      </c>
      <c r="C814" s="2" t="s">
        <v>13</v>
      </c>
      <c r="D814" s="2" t="s">
        <v>14</v>
      </c>
      <c r="E814" s="3">
        <v>9</v>
      </c>
      <c r="F814" s="2" t="s">
        <v>15</v>
      </c>
      <c r="G814" s="2" t="s">
        <v>285</v>
      </c>
      <c r="H814" s="4">
        <f>[1]Worksheet!G825*1.2</f>
        <v>174</v>
      </c>
      <c r="I814" s="10">
        <f t="shared" si="12"/>
        <v>208.79999999999998</v>
      </c>
    </row>
    <row r="815" spans="1:9" x14ac:dyDescent="0.2">
      <c r="A815" s="9" t="s">
        <v>236</v>
      </c>
      <c r="B815" s="2">
        <v>2018</v>
      </c>
      <c r="C815" s="2" t="s">
        <v>13</v>
      </c>
      <c r="D815" s="2" t="s">
        <v>16</v>
      </c>
      <c r="E815" s="3">
        <v>108</v>
      </c>
      <c r="F815" s="2" t="s">
        <v>24</v>
      </c>
      <c r="G815" s="2" t="s">
        <v>285</v>
      </c>
      <c r="H815" s="4">
        <f>[1]Worksheet!G826*1.2</f>
        <v>56.879999999999995</v>
      </c>
      <c r="I815" s="10">
        <f t="shared" si="12"/>
        <v>68.255999999999986</v>
      </c>
    </row>
    <row r="816" spans="1:9" x14ac:dyDescent="0.2">
      <c r="A816" s="9" t="s">
        <v>236</v>
      </c>
      <c r="B816" s="2">
        <v>2018</v>
      </c>
      <c r="C816" s="2" t="s">
        <v>13</v>
      </c>
      <c r="D816" s="2" t="s">
        <v>8</v>
      </c>
      <c r="E816" s="3">
        <v>498</v>
      </c>
      <c r="F816" s="2" t="s">
        <v>9</v>
      </c>
      <c r="G816" s="2" t="s">
        <v>285</v>
      </c>
      <c r="H816" s="4">
        <f>[1]Worksheet!G827*1.2</f>
        <v>28.439999999999998</v>
      </c>
      <c r="I816" s="10">
        <f t="shared" si="12"/>
        <v>34.127999999999993</v>
      </c>
    </row>
    <row r="817" spans="1:9" x14ac:dyDescent="0.2">
      <c r="A817" s="9" t="s">
        <v>240</v>
      </c>
      <c r="B817" s="2">
        <v>2018</v>
      </c>
      <c r="C817" s="2" t="s">
        <v>66</v>
      </c>
      <c r="D817" s="2" t="s">
        <v>8</v>
      </c>
      <c r="E817" s="3">
        <v>252</v>
      </c>
      <c r="F817" s="2" t="s">
        <v>9</v>
      </c>
      <c r="G817" s="2" t="s">
        <v>285</v>
      </c>
      <c r="H817" s="4">
        <f>[1]Worksheet!G828*1.2</f>
        <v>25.8</v>
      </c>
      <c r="I817" s="10">
        <f t="shared" si="12"/>
        <v>30.96</v>
      </c>
    </row>
    <row r="818" spans="1:9" x14ac:dyDescent="0.2">
      <c r="A818" s="9" t="s">
        <v>240</v>
      </c>
      <c r="B818" s="2">
        <v>2019</v>
      </c>
      <c r="C818" s="2" t="s">
        <v>66</v>
      </c>
      <c r="D818" s="2" t="s">
        <v>8</v>
      </c>
      <c r="E818" s="3">
        <v>486</v>
      </c>
      <c r="F818" s="2" t="s">
        <v>9</v>
      </c>
      <c r="G818" s="2" t="s">
        <v>285</v>
      </c>
      <c r="H818" s="4">
        <f>[1]Worksheet!G829*1.2</f>
        <v>23.76</v>
      </c>
      <c r="I818" s="10">
        <f t="shared" si="12"/>
        <v>28.512</v>
      </c>
    </row>
    <row r="819" spans="1:9" x14ac:dyDescent="0.2">
      <c r="A819" s="9" t="s">
        <v>241</v>
      </c>
      <c r="B819" s="2">
        <v>2015</v>
      </c>
      <c r="C819" s="2" t="s">
        <v>32</v>
      </c>
      <c r="D819" s="2" t="s">
        <v>8</v>
      </c>
      <c r="E819" s="3">
        <v>12</v>
      </c>
      <c r="F819" s="2" t="s">
        <v>9</v>
      </c>
      <c r="G819" s="2" t="s">
        <v>285</v>
      </c>
      <c r="H819" s="4">
        <f>[1]Worksheet!G830*1.2</f>
        <v>216</v>
      </c>
      <c r="I819" s="10">
        <f t="shared" si="12"/>
        <v>259.2</v>
      </c>
    </row>
    <row r="820" spans="1:9" x14ac:dyDescent="0.2">
      <c r="A820" s="9" t="s">
        <v>241</v>
      </c>
      <c r="B820" s="2">
        <v>2017</v>
      </c>
      <c r="C820" s="2" t="s">
        <v>32</v>
      </c>
      <c r="D820" s="2" t="s">
        <v>8</v>
      </c>
      <c r="E820" s="3">
        <v>30</v>
      </c>
      <c r="F820" s="2" t="s">
        <v>9</v>
      </c>
      <c r="G820" s="2" t="s">
        <v>285</v>
      </c>
      <c r="H820" s="4">
        <f>[1]Worksheet!G831*1.2</f>
        <v>144</v>
      </c>
      <c r="I820" s="10">
        <f t="shared" si="12"/>
        <v>172.79999999999998</v>
      </c>
    </row>
    <row r="821" spans="1:9" x14ac:dyDescent="0.2">
      <c r="A821" s="9" t="s">
        <v>241</v>
      </c>
      <c r="B821" s="2">
        <v>2018</v>
      </c>
      <c r="C821" s="2" t="s">
        <v>32</v>
      </c>
      <c r="D821" s="2" t="s">
        <v>8</v>
      </c>
      <c r="E821" s="3">
        <v>78</v>
      </c>
      <c r="F821" s="2" t="s">
        <v>9</v>
      </c>
      <c r="G821" s="2" t="s">
        <v>285</v>
      </c>
      <c r="H821" s="4">
        <f>[1]Worksheet!G832*1.2</f>
        <v>201.6</v>
      </c>
      <c r="I821" s="10">
        <f t="shared" si="12"/>
        <v>241.92</v>
      </c>
    </row>
    <row r="822" spans="1:9" x14ac:dyDescent="0.2">
      <c r="A822" s="9" t="s">
        <v>241</v>
      </c>
      <c r="B822" s="2">
        <v>2020</v>
      </c>
      <c r="C822" s="2" t="s">
        <v>32</v>
      </c>
      <c r="D822" s="2" t="s">
        <v>8</v>
      </c>
      <c r="E822" s="3">
        <v>18</v>
      </c>
      <c r="F822" s="2" t="s">
        <v>9</v>
      </c>
      <c r="G822" s="2" t="s">
        <v>285</v>
      </c>
      <c r="H822" s="4">
        <f>[1]Worksheet!G833*1.2</f>
        <v>201.6</v>
      </c>
      <c r="I822" s="10">
        <f t="shared" si="12"/>
        <v>241.92</v>
      </c>
    </row>
    <row r="823" spans="1:9" x14ac:dyDescent="0.2">
      <c r="A823" s="9" t="s">
        <v>241</v>
      </c>
      <c r="B823" s="2">
        <v>2021</v>
      </c>
      <c r="C823" s="2" t="s">
        <v>32</v>
      </c>
      <c r="D823" s="2" t="s">
        <v>8</v>
      </c>
      <c r="E823" s="3">
        <v>114</v>
      </c>
      <c r="F823" s="2" t="s">
        <v>9</v>
      </c>
      <c r="G823" s="2" t="s">
        <v>285</v>
      </c>
      <c r="H823" s="4">
        <f>[1]Worksheet!G834*1.2</f>
        <v>151.19999999999999</v>
      </c>
      <c r="I823" s="10">
        <f t="shared" si="12"/>
        <v>181.43999999999997</v>
      </c>
    </row>
    <row r="824" spans="1:9" x14ac:dyDescent="0.2">
      <c r="A824" s="9" t="s">
        <v>241</v>
      </c>
      <c r="B824" s="2">
        <v>2022</v>
      </c>
      <c r="C824" s="2" t="s">
        <v>32</v>
      </c>
      <c r="D824" s="2" t="s">
        <v>8</v>
      </c>
      <c r="E824" s="3">
        <v>96</v>
      </c>
      <c r="F824" s="2" t="s">
        <v>9</v>
      </c>
      <c r="G824" s="2" t="s">
        <v>285</v>
      </c>
      <c r="H824" s="4">
        <f>[1]Worksheet!G835*1.2</f>
        <v>201.6</v>
      </c>
      <c r="I824" s="10">
        <f t="shared" si="12"/>
        <v>241.92</v>
      </c>
    </row>
    <row r="825" spans="1:9" x14ac:dyDescent="0.2">
      <c r="A825" s="9" t="s">
        <v>242</v>
      </c>
      <c r="B825" s="2">
        <v>2007</v>
      </c>
      <c r="C825" s="2" t="s">
        <v>35</v>
      </c>
      <c r="D825" s="2" t="s">
        <v>8</v>
      </c>
      <c r="E825" s="3">
        <v>84</v>
      </c>
      <c r="F825" s="2" t="s">
        <v>36</v>
      </c>
      <c r="G825" s="2" t="s">
        <v>285</v>
      </c>
      <c r="H825" s="4">
        <f>[1]Worksheet!G836*1.2</f>
        <v>30</v>
      </c>
      <c r="I825" s="10">
        <f t="shared" si="12"/>
        <v>36</v>
      </c>
    </row>
    <row r="826" spans="1:9" x14ac:dyDescent="0.2">
      <c r="A826" s="9" t="s">
        <v>242</v>
      </c>
      <c r="B826" s="2">
        <v>2014</v>
      </c>
      <c r="C826" s="2" t="s">
        <v>35</v>
      </c>
      <c r="D826" s="2" t="s">
        <v>8</v>
      </c>
      <c r="E826" s="3">
        <v>2</v>
      </c>
      <c r="F826" s="2" t="s">
        <v>18</v>
      </c>
      <c r="G826" s="2" t="s">
        <v>285</v>
      </c>
      <c r="H826" s="4">
        <f>[1]Worksheet!G837*1.2</f>
        <v>26.4</v>
      </c>
      <c r="I826" s="10">
        <f t="shared" si="12"/>
        <v>31.679999999999996</v>
      </c>
    </row>
    <row r="827" spans="1:9" x14ac:dyDescent="0.2">
      <c r="A827" s="9" t="s">
        <v>242</v>
      </c>
      <c r="B827" s="2">
        <v>2014</v>
      </c>
      <c r="C827" s="2" t="s">
        <v>35</v>
      </c>
      <c r="D827" s="2" t="s">
        <v>8</v>
      </c>
      <c r="E827" s="3">
        <v>108</v>
      </c>
      <c r="F827" s="2" t="s">
        <v>36</v>
      </c>
      <c r="G827" s="2" t="s">
        <v>285</v>
      </c>
      <c r="H827" s="4">
        <f>[1]Worksheet!G838*1.2</f>
        <v>26.4</v>
      </c>
      <c r="I827" s="10">
        <f t="shared" si="12"/>
        <v>31.679999999999996</v>
      </c>
    </row>
    <row r="828" spans="1:9" x14ac:dyDescent="0.2">
      <c r="A828" s="9" t="s">
        <v>242</v>
      </c>
      <c r="B828" s="2">
        <v>2017</v>
      </c>
      <c r="C828" s="2" t="s">
        <v>35</v>
      </c>
      <c r="D828" s="2" t="s">
        <v>16</v>
      </c>
      <c r="E828" s="3">
        <v>48</v>
      </c>
      <c r="F828" s="2" t="s">
        <v>9</v>
      </c>
      <c r="G828" s="2" t="s">
        <v>285</v>
      </c>
      <c r="H828" s="4">
        <f>[1]Worksheet!G839*1.2</f>
        <v>58.8</v>
      </c>
      <c r="I828" s="10">
        <f t="shared" si="12"/>
        <v>70.559999999999988</v>
      </c>
    </row>
    <row r="829" spans="1:9" x14ac:dyDescent="0.2">
      <c r="A829" s="9" t="s">
        <v>242</v>
      </c>
      <c r="B829" s="2">
        <v>2017</v>
      </c>
      <c r="C829" s="2" t="s">
        <v>35</v>
      </c>
      <c r="D829" s="2" t="s">
        <v>8</v>
      </c>
      <c r="E829" s="3">
        <v>54</v>
      </c>
      <c r="F829" s="2" t="s">
        <v>9</v>
      </c>
      <c r="G829" s="2" t="s">
        <v>285</v>
      </c>
      <c r="H829" s="4">
        <f>[1]Worksheet!G840*1.2</f>
        <v>29.4</v>
      </c>
      <c r="I829" s="10">
        <f t="shared" si="12"/>
        <v>35.279999999999994</v>
      </c>
    </row>
    <row r="830" spans="1:9" x14ac:dyDescent="0.2">
      <c r="A830" s="9" t="s">
        <v>243</v>
      </c>
      <c r="B830" s="2">
        <v>2021</v>
      </c>
      <c r="C830" s="2" t="s">
        <v>47</v>
      </c>
      <c r="D830" s="2" t="s">
        <v>8</v>
      </c>
      <c r="E830" s="3">
        <v>300</v>
      </c>
      <c r="F830" s="2" t="s">
        <v>9</v>
      </c>
      <c r="G830" s="2" t="s">
        <v>285</v>
      </c>
      <c r="H830" s="4">
        <f>[1]Worksheet!G841*1.2</f>
        <v>21.599999999999998</v>
      </c>
      <c r="I830" s="10">
        <f t="shared" si="12"/>
        <v>25.919999999999998</v>
      </c>
    </row>
    <row r="831" spans="1:9" x14ac:dyDescent="0.2">
      <c r="A831" s="9" t="s">
        <v>244</v>
      </c>
      <c r="B831" s="2">
        <v>2009</v>
      </c>
      <c r="C831" s="2" t="s">
        <v>39</v>
      </c>
      <c r="D831" s="2" t="s">
        <v>8</v>
      </c>
      <c r="E831" s="3">
        <v>42</v>
      </c>
      <c r="F831" s="2" t="s">
        <v>9</v>
      </c>
      <c r="G831" s="2" t="s">
        <v>285</v>
      </c>
      <c r="H831" s="4">
        <f>[1]Worksheet!G842*1.2</f>
        <v>16.32</v>
      </c>
      <c r="I831" s="10">
        <f t="shared" si="12"/>
        <v>19.584</v>
      </c>
    </row>
    <row r="832" spans="1:9" x14ac:dyDescent="0.2">
      <c r="A832" s="9" t="s">
        <v>245</v>
      </c>
      <c r="B832" s="2">
        <v>2016</v>
      </c>
      <c r="C832" s="2" t="s">
        <v>35</v>
      </c>
      <c r="D832" s="2" t="s">
        <v>8</v>
      </c>
      <c r="E832" s="3">
        <v>186</v>
      </c>
      <c r="F832" s="2" t="s">
        <v>19</v>
      </c>
      <c r="G832" s="2" t="s">
        <v>285</v>
      </c>
      <c r="H832" s="4">
        <f>[1]Worksheet!G843*1.2</f>
        <v>19.2</v>
      </c>
      <c r="I832" s="10">
        <f t="shared" si="12"/>
        <v>23.04</v>
      </c>
    </row>
    <row r="833" spans="1:9" x14ac:dyDescent="0.2">
      <c r="A833" s="9" t="s">
        <v>245</v>
      </c>
      <c r="B833" s="2">
        <v>2017</v>
      </c>
      <c r="C833" s="2" t="s">
        <v>35</v>
      </c>
      <c r="D833" s="2" t="s">
        <v>8</v>
      </c>
      <c r="E833" s="3">
        <v>120</v>
      </c>
      <c r="F833" s="2" t="s">
        <v>19</v>
      </c>
      <c r="G833" s="2" t="s">
        <v>285</v>
      </c>
      <c r="H833" s="4">
        <f>[1]Worksheet!G844*1.2</f>
        <v>18</v>
      </c>
      <c r="I833" s="10">
        <f t="shared" ref="I833:I896" si="13">H833*1.2</f>
        <v>21.599999999999998</v>
      </c>
    </row>
    <row r="834" spans="1:9" x14ac:dyDescent="0.2">
      <c r="A834" s="9" t="s">
        <v>245</v>
      </c>
      <c r="B834" s="2">
        <v>2018</v>
      </c>
      <c r="C834" s="2" t="s">
        <v>35</v>
      </c>
      <c r="D834" s="2" t="s">
        <v>8</v>
      </c>
      <c r="E834" s="3">
        <v>240</v>
      </c>
      <c r="F834" s="2" t="s">
        <v>19</v>
      </c>
      <c r="G834" s="2" t="s">
        <v>285</v>
      </c>
      <c r="H834" s="4">
        <f>[1]Worksheet!G845*1.2</f>
        <v>18</v>
      </c>
      <c r="I834" s="10">
        <f t="shared" si="13"/>
        <v>21.599999999999998</v>
      </c>
    </row>
    <row r="835" spans="1:9" x14ac:dyDescent="0.2">
      <c r="A835" s="9" t="s">
        <v>246</v>
      </c>
      <c r="B835" s="2">
        <v>2020</v>
      </c>
      <c r="C835" s="2" t="s">
        <v>11</v>
      </c>
      <c r="D835" s="2" t="s">
        <v>8</v>
      </c>
      <c r="E835" s="3">
        <v>24</v>
      </c>
      <c r="F835" s="2" t="s">
        <v>36</v>
      </c>
      <c r="G835" s="2" t="s">
        <v>285</v>
      </c>
      <c r="H835" s="4">
        <f>[1]Worksheet!G846*1.2</f>
        <v>22.32</v>
      </c>
      <c r="I835" s="10">
        <f t="shared" si="13"/>
        <v>26.783999999999999</v>
      </c>
    </row>
    <row r="836" spans="1:9" x14ac:dyDescent="0.2">
      <c r="A836" s="9" t="s">
        <v>247</v>
      </c>
      <c r="B836" s="2">
        <v>2021</v>
      </c>
      <c r="C836" s="2" t="s">
        <v>30</v>
      </c>
      <c r="D836" s="2" t="s">
        <v>8</v>
      </c>
      <c r="E836" s="3">
        <v>960</v>
      </c>
      <c r="F836" s="2" t="s">
        <v>19</v>
      </c>
      <c r="G836" s="2" t="s">
        <v>285</v>
      </c>
      <c r="H836" s="4">
        <f>[1]Worksheet!G847*1.2</f>
        <v>21.599999999999998</v>
      </c>
      <c r="I836" s="10">
        <f t="shared" si="13"/>
        <v>25.919999999999998</v>
      </c>
    </row>
    <row r="837" spans="1:9" x14ac:dyDescent="0.2">
      <c r="A837" s="9" t="s">
        <v>247</v>
      </c>
      <c r="B837" s="2">
        <v>2022</v>
      </c>
      <c r="C837" s="2" t="s">
        <v>30</v>
      </c>
      <c r="D837" s="2" t="s">
        <v>8</v>
      </c>
      <c r="E837" s="3">
        <v>936</v>
      </c>
      <c r="F837" s="2" t="s">
        <v>9</v>
      </c>
      <c r="G837" s="2" t="s">
        <v>285</v>
      </c>
      <c r="H837" s="4">
        <f>[1]Worksheet!G848*1.2</f>
        <v>23.76</v>
      </c>
      <c r="I837" s="10">
        <f t="shared" si="13"/>
        <v>28.512</v>
      </c>
    </row>
    <row r="838" spans="1:9" x14ac:dyDescent="0.2">
      <c r="A838" s="9" t="s">
        <v>248</v>
      </c>
      <c r="B838" s="2">
        <v>2021</v>
      </c>
      <c r="C838" s="2" t="s">
        <v>35</v>
      </c>
      <c r="D838" s="2" t="s">
        <v>8</v>
      </c>
      <c r="E838" s="3">
        <v>1</v>
      </c>
      <c r="F838" s="2" t="s">
        <v>18</v>
      </c>
      <c r="G838" s="2" t="s">
        <v>285</v>
      </c>
      <c r="H838" s="4">
        <f>[1]Worksheet!G849*1.2</f>
        <v>22.2</v>
      </c>
      <c r="I838" s="10">
        <f t="shared" si="13"/>
        <v>26.639999999999997</v>
      </c>
    </row>
    <row r="839" spans="1:9" x14ac:dyDescent="0.2">
      <c r="A839" s="9" t="s">
        <v>249</v>
      </c>
      <c r="B839" s="2">
        <v>2008</v>
      </c>
      <c r="C839" s="2" t="s">
        <v>35</v>
      </c>
      <c r="D839" s="2" t="s">
        <v>8</v>
      </c>
      <c r="E839" s="3">
        <v>1</v>
      </c>
      <c r="F839" s="2" t="s">
        <v>18</v>
      </c>
      <c r="G839" s="2" t="s">
        <v>285</v>
      </c>
      <c r="H839" s="4">
        <f>[1]Worksheet!G850*1.2</f>
        <v>150</v>
      </c>
      <c r="I839" s="10">
        <f t="shared" si="13"/>
        <v>180</v>
      </c>
    </row>
    <row r="840" spans="1:9" x14ac:dyDescent="0.2">
      <c r="A840" s="9" t="s">
        <v>249</v>
      </c>
      <c r="B840" s="2">
        <v>2008</v>
      </c>
      <c r="C840" s="2" t="s">
        <v>35</v>
      </c>
      <c r="D840" s="2" t="s">
        <v>8</v>
      </c>
      <c r="E840" s="3">
        <v>42</v>
      </c>
      <c r="F840" s="2" t="s">
        <v>9</v>
      </c>
      <c r="G840" s="2" t="s">
        <v>285</v>
      </c>
      <c r="H840" s="4">
        <f>[1]Worksheet!G851*1.2</f>
        <v>150</v>
      </c>
      <c r="I840" s="10">
        <f t="shared" si="13"/>
        <v>180</v>
      </c>
    </row>
    <row r="841" spans="1:9" x14ac:dyDescent="0.2">
      <c r="A841" s="9" t="s">
        <v>249</v>
      </c>
      <c r="B841" s="2">
        <v>2015</v>
      </c>
      <c r="C841" s="2" t="s">
        <v>35</v>
      </c>
      <c r="D841" s="2" t="s">
        <v>16</v>
      </c>
      <c r="E841" s="3">
        <v>6</v>
      </c>
      <c r="F841" s="2" t="s">
        <v>24</v>
      </c>
      <c r="G841" s="2" t="s">
        <v>285</v>
      </c>
      <c r="H841" s="4">
        <f>[1]Worksheet!G852*1.2</f>
        <v>252</v>
      </c>
      <c r="I841" s="10">
        <f t="shared" si="13"/>
        <v>302.39999999999998</v>
      </c>
    </row>
    <row r="842" spans="1:9" x14ac:dyDescent="0.2">
      <c r="A842" s="9" t="s">
        <v>249</v>
      </c>
      <c r="B842" s="2">
        <v>2020</v>
      </c>
      <c r="C842" s="2" t="s">
        <v>35</v>
      </c>
      <c r="D842" s="2" t="s">
        <v>8</v>
      </c>
      <c r="E842" s="3">
        <v>12</v>
      </c>
      <c r="F842" s="2" t="s">
        <v>9</v>
      </c>
      <c r="G842" s="2" t="s">
        <v>285</v>
      </c>
      <c r="H842" s="4">
        <f>[1]Worksheet!G853*1.2</f>
        <v>144</v>
      </c>
      <c r="I842" s="10">
        <f t="shared" si="13"/>
        <v>172.79999999999998</v>
      </c>
    </row>
    <row r="843" spans="1:9" x14ac:dyDescent="0.2">
      <c r="A843" s="9" t="s">
        <v>249</v>
      </c>
      <c r="B843" s="2">
        <v>2021</v>
      </c>
      <c r="C843" s="2" t="s">
        <v>35</v>
      </c>
      <c r="D843" s="2" t="s">
        <v>8</v>
      </c>
      <c r="E843" s="3">
        <v>66</v>
      </c>
      <c r="F843" s="2" t="s">
        <v>9</v>
      </c>
      <c r="G843" s="2" t="s">
        <v>285</v>
      </c>
      <c r="H843" s="4">
        <f>[1]Worksheet!G854*1.2</f>
        <v>126</v>
      </c>
      <c r="I843" s="10">
        <f t="shared" si="13"/>
        <v>151.19999999999999</v>
      </c>
    </row>
    <row r="844" spans="1:9" x14ac:dyDescent="0.2">
      <c r="A844" s="9" t="s">
        <v>249</v>
      </c>
      <c r="B844" s="2">
        <v>2021</v>
      </c>
      <c r="C844" s="2" t="s">
        <v>35</v>
      </c>
      <c r="D844" s="2" t="s">
        <v>8</v>
      </c>
      <c r="E844" s="3">
        <v>600</v>
      </c>
      <c r="F844" s="2" t="s">
        <v>9</v>
      </c>
      <c r="G844" s="2" t="s">
        <v>285</v>
      </c>
      <c r="H844" s="4">
        <f>[1]Worksheet!G855*1.2</f>
        <v>126</v>
      </c>
      <c r="I844" s="10">
        <f t="shared" si="13"/>
        <v>151.19999999999999</v>
      </c>
    </row>
    <row r="845" spans="1:9" x14ac:dyDescent="0.2">
      <c r="A845" s="9" t="s">
        <v>249</v>
      </c>
      <c r="B845" s="2">
        <v>2022</v>
      </c>
      <c r="C845" s="2" t="s">
        <v>35</v>
      </c>
      <c r="D845" s="2" t="s">
        <v>8</v>
      </c>
      <c r="E845" s="3">
        <v>126</v>
      </c>
      <c r="F845" s="2" t="s">
        <v>9</v>
      </c>
      <c r="G845" s="2" t="s">
        <v>285</v>
      </c>
      <c r="H845" s="4">
        <f>[1]Worksheet!G856*1.2</f>
        <v>158.4</v>
      </c>
      <c r="I845" s="10">
        <f t="shared" si="13"/>
        <v>190.08</v>
      </c>
    </row>
    <row r="846" spans="1:9" x14ac:dyDescent="0.2">
      <c r="A846" s="9" t="s">
        <v>250</v>
      </c>
      <c r="B846" s="2">
        <v>2004</v>
      </c>
      <c r="C846" s="2" t="s">
        <v>32</v>
      </c>
      <c r="D846" s="2" t="s">
        <v>8</v>
      </c>
      <c r="E846" s="3">
        <v>192</v>
      </c>
      <c r="F846" s="2" t="s">
        <v>9</v>
      </c>
      <c r="G846" s="2" t="s">
        <v>285</v>
      </c>
      <c r="H846" s="4">
        <f>[1]Worksheet!G857*1.2</f>
        <v>180</v>
      </c>
      <c r="I846" s="10">
        <f t="shared" si="13"/>
        <v>216</v>
      </c>
    </row>
    <row r="847" spans="1:9" x14ac:dyDescent="0.2">
      <c r="A847" s="9" t="s">
        <v>250</v>
      </c>
      <c r="B847" s="2">
        <v>2011</v>
      </c>
      <c r="C847" s="2" t="s">
        <v>32</v>
      </c>
      <c r="D847" s="2" t="s">
        <v>8</v>
      </c>
      <c r="E847" s="3">
        <v>36</v>
      </c>
      <c r="F847" s="2" t="s">
        <v>9</v>
      </c>
      <c r="G847" s="2" t="s">
        <v>285</v>
      </c>
      <c r="H847" s="4">
        <f>[1]Worksheet!G858*1.2</f>
        <v>192</v>
      </c>
      <c r="I847" s="10">
        <f t="shared" si="13"/>
        <v>230.39999999999998</v>
      </c>
    </row>
    <row r="848" spans="1:9" x14ac:dyDescent="0.2">
      <c r="A848" s="9" t="s">
        <v>250</v>
      </c>
      <c r="B848" s="2">
        <v>2021</v>
      </c>
      <c r="C848" s="2" t="s">
        <v>32</v>
      </c>
      <c r="D848" s="2" t="s">
        <v>8</v>
      </c>
      <c r="E848" s="3">
        <v>6</v>
      </c>
      <c r="F848" s="2" t="s">
        <v>9</v>
      </c>
      <c r="G848" s="2" t="s">
        <v>285</v>
      </c>
      <c r="H848" s="4">
        <f>[1]Worksheet!G859*1.2</f>
        <v>158.4</v>
      </c>
      <c r="I848" s="10">
        <f t="shared" si="13"/>
        <v>190.08</v>
      </c>
    </row>
    <row r="849" spans="1:9" x14ac:dyDescent="0.2">
      <c r="A849" s="9" t="s">
        <v>251</v>
      </c>
      <c r="B849" s="2">
        <v>2020</v>
      </c>
      <c r="C849" s="2" t="s">
        <v>7</v>
      </c>
      <c r="D849" s="2" t="s">
        <v>8</v>
      </c>
      <c r="E849" s="3">
        <v>18</v>
      </c>
      <c r="F849" s="2" t="s">
        <v>24</v>
      </c>
      <c r="G849" s="2" t="s">
        <v>285</v>
      </c>
      <c r="H849" s="4">
        <f>[1]Worksheet!G860*1.2</f>
        <v>138</v>
      </c>
      <c r="I849" s="10">
        <f t="shared" si="13"/>
        <v>165.6</v>
      </c>
    </row>
    <row r="850" spans="1:9" x14ac:dyDescent="0.2">
      <c r="A850" s="9" t="s">
        <v>252</v>
      </c>
      <c r="B850" s="2">
        <v>2022</v>
      </c>
      <c r="C850" s="2" t="s">
        <v>47</v>
      </c>
      <c r="D850" s="2" t="s">
        <v>8</v>
      </c>
      <c r="E850" s="3">
        <v>480</v>
      </c>
      <c r="F850" s="2" t="s">
        <v>9</v>
      </c>
      <c r="G850" s="2" t="s">
        <v>285</v>
      </c>
      <c r="H850" s="4">
        <f>[1]Worksheet!G861*1.2</f>
        <v>64.8</v>
      </c>
      <c r="I850" s="10">
        <f t="shared" si="13"/>
        <v>77.759999999999991</v>
      </c>
    </row>
    <row r="851" spans="1:9" x14ac:dyDescent="0.2">
      <c r="A851" s="9" t="s">
        <v>253</v>
      </c>
      <c r="B851" s="2">
        <v>2017</v>
      </c>
      <c r="C851" s="2" t="s">
        <v>30</v>
      </c>
      <c r="D851" s="2" t="s">
        <v>8</v>
      </c>
      <c r="E851" s="3">
        <v>84</v>
      </c>
      <c r="F851" s="2" t="s">
        <v>9</v>
      </c>
      <c r="G851" s="2" t="s">
        <v>285</v>
      </c>
      <c r="H851" s="4">
        <f>[1]Worksheet!G862*1.2</f>
        <v>228</v>
      </c>
      <c r="I851" s="10">
        <f t="shared" si="13"/>
        <v>273.59999999999997</v>
      </c>
    </row>
    <row r="852" spans="1:9" x14ac:dyDescent="0.2">
      <c r="A852" s="9" t="s">
        <v>253</v>
      </c>
      <c r="B852" s="2">
        <v>2018</v>
      </c>
      <c r="C852" s="2" t="s">
        <v>30</v>
      </c>
      <c r="D852" s="2" t="s">
        <v>8</v>
      </c>
      <c r="E852" s="3">
        <v>60</v>
      </c>
      <c r="F852" s="2" t="s">
        <v>9</v>
      </c>
      <c r="G852" s="2" t="s">
        <v>285</v>
      </c>
      <c r="H852" s="4">
        <f>[1]Worksheet!G863*1.2</f>
        <v>229.2</v>
      </c>
      <c r="I852" s="10">
        <f t="shared" si="13"/>
        <v>275.03999999999996</v>
      </c>
    </row>
    <row r="853" spans="1:9" x14ac:dyDescent="0.2">
      <c r="A853" s="9" t="s">
        <v>253</v>
      </c>
      <c r="B853" s="2">
        <v>2019</v>
      </c>
      <c r="C853" s="2" t="s">
        <v>30</v>
      </c>
      <c r="D853" s="2" t="s">
        <v>8</v>
      </c>
      <c r="E853" s="3">
        <v>24</v>
      </c>
      <c r="F853" s="2" t="s">
        <v>9</v>
      </c>
      <c r="G853" s="2" t="s">
        <v>285</v>
      </c>
      <c r="H853" s="4">
        <f>[1]Worksheet!G864*1.2</f>
        <v>210</v>
      </c>
      <c r="I853" s="10">
        <f t="shared" si="13"/>
        <v>252</v>
      </c>
    </row>
    <row r="854" spans="1:9" x14ac:dyDescent="0.2">
      <c r="A854" s="9" t="s">
        <v>253</v>
      </c>
      <c r="B854" s="2">
        <v>2020</v>
      </c>
      <c r="C854" s="2" t="s">
        <v>30</v>
      </c>
      <c r="D854" s="2" t="s">
        <v>8</v>
      </c>
      <c r="E854" s="3">
        <v>3</v>
      </c>
      <c r="F854" s="2" t="s">
        <v>24</v>
      </c>
      <c r="G854" s="2" t="s">
        <v>285</v>
      </c>
      <c r="H854" s="4">
        <f>[1]Worksheet!G865*1.2</f>
        <v>228</v>
      </c>
      <c r="I854" s="10">
        <f t="shared" si="13"/>
        <v>273.59999999999997</v>
      </c>
    </row>
    <row r="855" spans="1:9" x14ac:dyDescent="0.2">
      <c r="A855" s="9" t="s">
        <v>253</v>
      </c>
      <c r="B855" s="2">
        <v>2021</v>
      </c>
      <c r="C855" s="2" t="s">
        <v>30</v>
      </c>
      <c r="D855" s="2" t="s">
        <v>8</v>
      </c>
      <c r="E855" s="3">
        <v>84</v>
      </c>
      <c r="F855" s="2" t="s">
        <v>9</v>
      </c>
      <c r="G855" s="2" t="s">
        <v>285</v>
      </c>
      <c r="H855" s="4">
        <f>[1]Worksheet!G866*1.2</f>
        <v>198</v>
      </c>
      <c r="I855" s="10">
        <f t="shared" si="13"/>
        <v>237.6</v>
      </c>
    </row>
    <row r="856" spans="1:9" x14ac:dyDescent="0.2">
      <c r="A856" s="9" t="s">
        <v>253</v>
      </c>
      <c r="B856" s="2">
        <v>2022</v>
      </c>
      <c r="C856" s="2" t="s">
        <v>30</v>
      </c>
      <c r="D856" s="2" t="s">
        <v>8</v>
      </c>
      <c r="E856" s="3">
        <v>48</v>
      </c>
      <c r="F856" s="2" t="s">
        <v>9</v>
      </c>
      <c r="G856" s="2" t="s">
        <v>285</v>
      </c>
      <c r="H856" s="4">
        <f>[1]Worksheet!G867*1.2</f>
        <v>216</v>
      </c>
      <c r="I856" s="10">
        <f t="shared" si="13"/>
        <v>259.2</v>
      </c>
    </row>
    <row r="857" spans="1:9" x14ac:dyDescent="0.2">
      <c r="A857" s="9" t="s">
        <v>254</v>
      </c>
      <c r="B857" s="2">
        <v>2020</v>
      </c>
      <c r="C857" s="2" t="s">
        <v>47</v>
      </c>
      <c r="D857" s="2" t="s">
        <v>8</v>
      </c>
      <c r="E857" s="3">
        <v>348</v>
      </c>
      <c r="F857" s="2" t="s">
        <v>19</v>
      </c>
      <c r="G857" s="2" t="s">
        <v>285</v>
      </c>
      <c r="H857" s="4">
        <f>[1]Worksheet!G868*1.2</f>
        <v>20.279999999999998</v>
      </c>
      <c r="I857" s="10">
        <f t="shared" si="13"/>
        <v>24.335999999999995</v>
      </c>
    </row>
    <row r="858" spans="1:9" x14ac:dyDescent="0.2">
      <c r="A858" s="9" t="s">
        <v>254</v>
      </c>
      <c r="B858" s="2">
        <v>2021</v>
      </c>
      <c r="C858" s="2" t="s">
        <v>47</v>
      </c>
      <c r="D858" s="2" t="s">
        <v>8</v>
      </c>
      <c r="E858" s="3">
        <v>480</v>
      </c>
      <c r="F858" s="2" t="s">
        <v>19</v>
      </c>
      <c r="G858" s="2" t="s">
        <v>285</v>
      </c>
      <c r="H858" s="4">
        <f>[1]Worksheet!G869*1.2</f>
        <v>19.8</v>
      </c>
      <c r="I858" s="10">
        <f t="shared" si="13"/>
        <v>23.76</v>
      </c>
    </row>
    <row r="859" spans="1:9" x14ac:dyDescent="0.2">
      <c r="A859" s="9" t="s">
        <v>255</v>
      </c>
      <c r="B859" s="2">
        <v>2021</v>
      </c>
      <c r="C859" s="2" t="s">
        <v>30</v>
      </c>
      <c r="D859" s="2" t="s">
        <v>8</v>
      </c>
      <c r="E859" s="3">
        <v>360</v>
      </c>
      <c r="F859" s="2" t="s">
        <v>9</v>
      </c>
      <c r="G859" s="2" t="s">
        <v>285</v>
      </c>
      <c r="H859" s="4">
        <f>[1]Worksheet!G870*1.2</f>
        <v>34.56</v>
      </c>
      <c r="I859" s="10">
        <f t="shared" si="13"/>
        <v>41.472000000000001</v>
      </c>
    </row>
    <row r="860" spans="1:9" x14ac:dyDescent="0.2">
      <c r="A860" s="9" t="s">
        <v>255</v>
      </c>
      <c r="B860" s="2">
        <v>2022</v>
      </c>
      <c r="C860" s="2" t="s">
        <v>30</v>
      </c>
      <c r="D860" s="2" t="s">
        <v>8</v>
      </c>
      <c r="E860" s="3">
        <v>228</v>
      </c>
      <c r="F860" s="2" t="s">
        <v>9</v>
      </c>
      <c r="G860" s="2" t="s">
        <v>285</v>
      </c>
      <c r="H860" s="4">
        <f>[1]Worksheet!G871*1.2</f>
        <v>38.159999999999997</v>
      </c>
      <c r="I860" s="10">
        <f t="shared" si="13"/>
        <v>45.791999999999994</v>
      </c>
    </row>
    <row r="861" spans="1:9" x14ac:dyDescent="0.2">
      <c r="A861" s="9" t="s">
        <v>256</v>
      </c>
      <c r="B861" s="2">
        <v>2015</v>
      </c>
      <c r="C861" s="2" t="s">
        <v>52</v>
      </c>
      <c r="D861" s="2" t="s">
        <v>8</v>
      </c>
      <c r="E861" s="3">
        <v>78</v>
      </c>
      <c r="F861" s="2" t="s">
        <v>19</v>
      </c>
      <c r="G861" s="2" t="s">
        <v>285</v>
      </c>
      <c r="H861" s="4">
        <f>[1]Worksheet!G872*1.2</f>
        <v>18.599999999999998</v>
      </c>
      <c r="I861" s="10">
        <f t="shared" si="13"/>
        <v>22.319999999999997</v>
      </c>
    </row>
    <row r="862" spans="1:9" x14ac:dyDescent="0.2">
      <c r="A862" s="9" t="s">
        <v>256</v>
      </c>
      <c r="B862" s="2">
        <v>2020</v>
      </c>
      <c r="C862" s="2" t="s">
        <v>52</v>
      </c>
      <c r="D862" s="2" t="s">
        <v>8</v>
      </c>
      <c r="E862" s="3">
        <v>336</v>
      </c>
      <c r="F862" s="2" t="s">
        <v>19</v>
      </c>
      <c r="G862" s="2" t="s">
        <v>285</v>
      </c>
      <c r="H862" s="4">
        <f>[1]Worksheet!G873*1.2</f>
        <v>17.399999999999999</v>
      </c>
      <c r="I862" s="10">
        <f t="shared" si="13"/>
        <v>20.88</v>
      </c>
    </row>
    <row r="863" spans="1:9" x14ac:dyDescent="0.2">
      <c r="A863" s="9" t="s">
        <v>257</v>
      </c>
      <c r="B863" s="2">
        <v>2019</v>
      </c>
      <c r="C863" s="2" t="s">
        <v>32</v>
      </c>
      <c r="D863" s="2" t="s">
        <v>8</v>
      </c>
      <c r="E863" s="3">
        <v>186</v>
      </c>
      <c r="F863" s="2" t="s">
        <v>19</v>
      </c>
      <c r="G863" s="2" t="s">
        <v>285</v>
      </c>
      <c r="H863" s="4">
        <f>[1]Worksheet!G874*1.2</f>
        <v>12</v>
      </c>
      <c r="I863" s="10">
        <f t="shared" si="13"/>
        <v>14.399999999999999</v>
      </c>
    </row>
    <row r="864" spans="1:9" x14ac:dyDescent="0.2">
      <c r="A864" s="9" t="s">
        <v>258</v>
      </c>
      <c r="B864" s="2">
        <v>2013</v>
      </c>
      <c r="C864" s="2" t="s">
        <v>39</v>
      </c>
      <c r="D864" s="2" t="s">
        <v>8</v>
      </c>
      <c r="E864" s="3">
        <v>4</v>
      </c>
      <c r="F864" s="2" t="s">
        <v>18</v>
      </c>
      <c r="G864" s="2" t="s">
        <v>285</v>
      </c>
      <c r="H864" s="4">
        <f>[1]Worksheet!G875*1.2</f>
        <v>16.32</v>
      </c>
      <c r="I864" s="10">
        <f t="shared" si="13"/>
        <v>19.584</v>
      </c>
    </row>
    <row r="865" spans="1:9" x14ac:dyDescent="0.2">
      <c r="A865" s="9" t="s">
        <v>258</v>
      </c>
      <c r="B865" s="2">
        <v>2013</v>
      </c>
      <c r="C865" s="2" t="s">
        <v>39</v>
      </c>
      <c r="D865" s="2" t="s">
        <v>8</v>
      </c>
      <c r="E865" s="3">
        <v>546</v>
      </c>
      <c r="F865" s="2" t="s">
        <v>19</v>
      </c>
      <c r="G865" s="2" t="s">
        <v>285</v>
      </c>
      <c r="H865" s="4">
        <f>[1]Worksheet!G876*1.2</f>
        <v>16.32</v>
      </c>
      <c r="I865" s="10">
        <f t="shared" si="13"/>
        <v>19.584</v>
      </c>
    </row>
    <row r="866" spans="1:9" x14ac:dyDescent="0.2">
      <c r="A866" s="9" t="s">
        <v>258</v>
      </c>
      <c r="B866" s="2">
        <v>2022</v>
      </c>
      <c r="C866" s="2" t="s">
        <v>39</v>
      </c>
      <c r="D866" s="2" t="s">
        <v>8</v>
      </c>
      <c r="E866" s="3">
        <v>90</v>
      </c>
      <c r="F866" s="2" t="s">
        <v>19</v>
      </c>
      <c r="G866" s="2" t="s">
        <v>285</v>
      </c>
      <c r="H866" s="4">
        <f>[1]Worksheet!G877*1.2</f>
        <v>25.5</v>
      </c>
      <c r="I866" s="10">
        <f t="shared" si="13"/>
        <v>30.599999999999998</v>
      </c>
    </row>
    <row r="867" spans="1:9" x14ac:dyDescent="0.2">
      <c r="A867" s="9" t="s">
        <v>259</v>
      </c>
      <c r="B867" s="2">
        <v>2017</v>
      </c>
      <c r="C867" s="2" t="s">
        <v>35</v>
      </c>
      <c r="D867" s="2" t="s">
        <v>8</v>
      </c>
      <c r="E867" s="3">
        <v>1080</v>
      </c>
      <c r="F867" s="2" t="s">
        <v>19</v>
      </c>
      <c r="G867" s="2" t="s">
        <v>285</v>
      </c>
      <c r="H867" s="4">
        <f>[1]Worksheet!G878*1.2</f>
        <v>19.8</v>
      </c>
      <c r="I867" s="10">
        <f t="shared" si="13"/>
        <v>23.76</v>
      </c>
    </row>
    <row r="868" spans="1:9" x14ac:dyDescent="0.2">
      <c r="A868" s="9" t="s">
        <v>259</v>
      </c>
      <c r="B868" s="2">
        <v>2019</v>
      </c>
      <c r="C868" s="2" t="s">
        <v>35</v>
      </c>
      <c r="D868" s="2" t="s">
        <v>8</v>
      </c>
      <c r="E868" s="3">
        <v>6</v>
      </c>
      <c r="F868" s="2" t="s">
        <v>19</v>
      </c>
      <c r="G868" s="2" t="s">
        <v>285</v>
      </c>
      <c r="H868" s="4">
        <f>[1]Worksheet!G879*1.2</f>
        <v>18</v>
      </c>
      <c r="I868" s="10">
        <f t="shared" si="13"/>
        <v>21.599999999999998</v>
      </c>
    </row>
    <row r="869" spans="1:9" x14ac:dyDescent="0.2">
      <c r="A869" s="9" t="s">
        <v>259</v>
      </c>
      <c r="B869" s="2">
        <v>2021</v>
      </c>
      <c r="C869" s="2" t="s">
        <v>35</v>
      </c>
      <c r="D869" s="2" t="s">
        <v>8</v>
      </c>
      <c r="E869" s="3">
        <v>1158</v>
      </c>
      <c r="F869" s="2" t="s">
        <v>19</v>
      </c>
      <c r="G869" s="2" t="s">
        <v>285</v>
      </c>
      <c r="H869" s="4">
        <f>[1]Worksheet!G880*1.2</f>
        <v>18</v>
      </c>
      <c r="I869" s="10">
        <f t="shared" si="13"/>
        <v>21.599999999999998</v>
      </c>
    </row>
    <row r="870" spans="1:9" x14ac:dyDescent="0.2">
      <c r="A870" s="9" t="s">
        <v>259</v>
      </c>
      <c r="B870" s="2">
        <v>2022</v>
      </c>
      <c r="C870" s="2" t="s">
        <v>35</v>
      </c>
      <c r="D870" s="2" t="s">
        <v>8</v>
      </c>
      <c r="E870" s="3">
        <v>1176</v>
      </c>
      <c r="F870" s="2" t="s">
        <v>19</v>
      </c>
      <c r="G870" s="2" t="s">
        <v>285</v>
      </c>
      <c r="H870" s="4">
        <f>[1]Worksheet!G881*1.2</f>
        <v>21</v>
      </c>
      <c r="I870" s="10">
        <f t="shared" si="13"/>
        <v>25.2</v>
      </c>
    </row>
    <row r="871" spans="1:9" x14ac:dyDescent="0.2">
      <c r="A871" s="9" t="s">
        <v>260</v>
      </c>
      <c r="B871" s="2">
        <v>2012</v>
      </c>
      <c r="C871" s="2" t="s">
        <v>261</v>
      </c>
      <c r="D871" s="2" t="s">
        <v>8</v>
      </c>
      <c r="E871" s="3">
        <v>5</v>
      </c>
      <c r="F871" s="2" t="s">
        <v>18</v>
      </c>
      <c r="G871" s="2" t="s">
        <v>285</v>
      </c>
      <c r="H871" s="4">
        <f>[1]Worksheet!G882*1.2</f>
        <v>213.6</v>
      </c>
      <c r="I871" s="10">
        <f t="shared" si="13"/>
        <v>256.32</v>
      </c>
    </row>
    <row r="872" spans="1:9" x14ac:dyDescent="0.2">
      <c r="A872" s="9" t="s">
        <v>260</v>
      </c>
      <c r="B872" s="2">
        <v>2014</v>
      </c>
      <c r="C872" s="2" t="s">
        <v>261</v>
      </c>
      <c r="D872" s="2" t="s">
        <v>8</v>
      </c>
      <c r="E872" s="3">
        <v>4</v>
      </c>
      <c r="F872" s="2" t="s">
        <v>18</v>
      </c>
      <c r="G872" s="2" t="s">
        <v>285</v>
      </c>
      <c r="H872" s="4">
        <f>[1]Worksheet!G883*1.2</f>
        <v>214.79999999999998</v>
      </c>
      <c r="I872" s="10">
        <f t="shared" si="13"/>
        <v>257.76</v>
      </c>
    </row>
    <row r="873" spans="1:9" x14ac:dyDescent="0.2">
      <c r="A873" s="9" t="s">
        <v>262</v>
      </c>
      <c r="B873" s="2">
        <v>1</v>
      </c>
      <c r="C873" s="2" t="s">
        <v>23</v>
      </c>
      <c r="D873" s="2" t="s">
        <v>8</v>
      </c>
      <c r="E873" s="3">
        <v>30</v>
      </c>
      <c r="F873" s="2" t="s">
        <v>9</v>
      </c>
      <c r="G873" s="2" t="s">
        <v>285</v>
      </c>
      <c r="H873" s="4">
        <f>[1]Worksheet!G884*1.2</f>
        <v>346.8</v>
      </c>
      <c r="I873" s="10">
        <f t="shared" si="13"/>
        <v>416.16</v>
      </c>
    </row>
    <row r="874" spans="1:9" x14ac:dyDescent="0.2">
      <c r="A874" s="9" t="s">
        <v>263</v>
      </c>
      <c r="B874" s="2">
        <v>2022</v>
      </c>
      <c r="C874" s="2" t="s">
        <v>56</v>
      </c>
      <c r="D874" s="2" t="s">
        <v>8</v>
      </c>
      <c r="E874" s="3">
        <v>72</v>
      </c>
      <c r="F874" s="2" t="s">
        <v>19</v>
      </c>
      <c r="G874" s="2" t="s">
        <v>285</v>
      </c>
      <c r="H874" s="4">
        <f>[1]Worksheet!G885*1.2</f>
        <v>15.12</v>
      </c>
      <c r="I874" s="10">
        <f t="shared" si="13"/>
        <v>18.143999999999998</v>
      </c>
    </row>
    <row r="875" spans="1:9" x14ac:dyDescent="0.2">
      <c r="A875" s="9" t="s">
        <v>264</v>
      </c>
      <c r="B875" s="2">
        <v>2021</v>
      </c>
      <c r="C875" s="2" t="s">
        <v>56</v>
      </c>
      <c r="D875" s="2" t="s">
        <v>8</v>
      </c>
      <c r="E875" s="3">
        <v>132</v>
      </c>
      <c r="F875" s="2" t="s">
        <v>19</v>
      </c>
      <c r="G875" s="2" t="s">
        <v>285</v>
      </c>
      <c r="H875" s="4">
        <f>[1]Worksheet!G886*1.2</f>
        <v>15.12</v>
      </c>
      <c r="I875" s="10">
        <f t="shared" si="13"/>
        <v>18.143999999999998</v>
      </c>
    </row>
    <row r="876" spans="1:9" x14ac:dyDescent="0.2">
      <c r="A876" s="9" t="s">
        <v>265</v>
      </c>
      <c r="B876" s="2">
        <v>2001</v>
      </c>
      <c r="C876" s="2" t="s">
        <v>32</v>
      </c>
      <c r="D876" s="2" t="s">
        <v>8</v>
      </c>
      <c r="E876" s="3">
        <v>6</v>
      </c>
      <c r="F876" s="2" t="s">
        <v>9</v>
      </c>
      <c r="G876" s="2" t="s">
        <v>285</v>
      </c>
      <c r="H876" s="4">
        <f>[1]Worksheet!G887*1.2</f>
        <v>96</v>
      </c>
      <c r="I876" s="10">
        <f t="shared" si="13"/>
        <v>115.19999999999999</v>
      </c>
    </row>
    <row r="877" spans="1:9" x14ac:dyDescent="0.2">
      <c r="A877" s="9" t="s">
        <v>265</v>
      </c>
      <c r="B877" s="2">
        <v>2017</v>
      </c>
      <c r="C877" s="2" t="s">
        <v>32</v>
      </c>
      <c r="D877" s="2" t="s">
        <v>8</v>
      </c>
      <c r="E877" s="3">
        <v>6</v>
      </c>
      <c r="F877" s="2" t="s">
        <v>9</v>
      </c>
      <c r="G877" s="2" t="s">
        <v>285</v>
      </c>
      <c r="H877" s="4">
        <f>[1]Worksheet!G888*1.2</f>
        <v>96</v>
      </c>
      <c r="I877" s="10">
        <f t="shared" si="13"/>
        <v>115.19999999999999</v>
      </c>
    </row>
    <row r="878" spans="1:9" x14ac:dyDescent="0.2">
      <c r="A878" s="9" t="s">
        <v>265</v>
      </c>
      <c r="B878" s="2">
        <v>2018</v>
      </c>
      <c r="C878" s="2" t="s">
        <v>32</v>
      </c>
      <c r="D878" s="2" t="s">
        <v>8</v>
      </c>
      <c r="E878" s="3">
        <v>12</v>
      </c>
      <c r="F878" s="2" t="s">
        <v>9</v>
      </c>
      <c r="G878" s="2" t="s">
        <v>285</v>
      </c>
      <c r="H878" s="4">
        <f>[1]Worksheet!G889*1.2</f>
        <v>97.2</v>
      </c>
      <c r="I878" s="10">
        <f t="shared" si="13"/>
        <v>116.64</v>
      </c>
    </row>
    <row r="879" spans="1:9" x14ac:dyDescent="0.2">
      <c r="A879" s="9" t="s">
        <v>266</v>
      </c>
      <c r="B879" s="2">
        <v>2012</v>
      </c>
      <c r="C879" s="2" t="s">
        <v>7</v>
      </c>
      <c r="D879" s="2" t="s">
        <v>8</v>
      </c>
      <c r="E879" s="3">
        <v>90</v>
      </c>
      <c r="F879" s="2" t="s">
        <v>9</v>
      </c>
      <c r="G879" s="2" t="s">
        <v>285</v>
      </c>
      <c r="H879" s="4">
        <f>[1]Worksheet!G890*1.2</f>
        <v>28.799999999999997</v>
      </c>
      <c r="I879" s="10">
        <f t="shared" si="13"/>
        <v>34.559999999999995</v>
      </c>
    </row>
    <row r="880" spans="1:9" x14ac:dyDescent="0.2">
      <c r="A880" s="9" t="s">
        <v>267</v>
      </c>
      <c r="B880" s="2">
        <v>2018</v>
      </c>
      <c r="C880" s="2" t="s">
        <v>268</v>
      </c>
      <c r="D880" s="2" t="s">
        <v>8</v>
      </c>
      <c r="E880" s="3">
        <v>24</v>
      </c>
      <c r="F880" s="2" t="s">
        <v>9</v>
      </c>
      <c r="G880" s="2" t="s">
        <v>285</v>
      </c>
      <c r="H880" s="4">
        <f>[1]Worksheet!G891*1.2</f>
        <v>374.4</v>
      </c>
      <c r="I880" s="10">
        <f t="shared" si="13"/>
        <v>449.28</v>
      </c>
    </row>
    <row r="881" spans="1:9" x14ac:dyDescent="0.2">
      <c r="A881" s="9" t="s">
        <v>269</v>
      </c>
      <c r="B881" s="2">
        <v>2022</v>
      </c>
      <c r="C881" s="2" t="s">
        <v>30</v>
      </c>
      <c r="D881" s="2" t="s">
        <v>8</v>
      </c>
      <c r="E881" s="3">
        <v>60</v>
      </c>
      <c r="F881" s="2" t="s">
        <v>9</v>
      </c>
      <c r="G881" s="2" t="s">
        <v>285</v>
      </c>
      <c r="H881" s="4">
        <f>[1]Worksheet!G892*1.2</f>
        <v>25.92</v>
      </c>
      <c r="I881" s="10">
        <f t="shared" si="13"/>
        <v>31.103999999999999</v>
      </c>
    </row>
    <row r="882" spans="1:9" x14ac:dyDescent="0.2">
      <c r="A882" s="9" t="s">
        <v>270</v>
      </c>
      <c r="B882" s="2">
        <v>2006</v>
      </c>
      <c r="C882" s="2" t="s">
        <v>7</v>
      </c>
      <c r="D882" s="2" t="s">
        <v>8</v>
      </c>
      <c r="E882" s="3">
        <v>1</v>
      </c>
      <c r="F882" s="2" t="s">
        <v>18</v>
      </c>
      <c r="G882" s="2" t="s">
        <v>285</v>
      </c>
      <c r="H882" s="4">
        <f>[1]Worksheet!G893*1.2</f>
        <v>231.6</v>
      </c>
      <c r="I882" s="10">
        <f t="shared" si="13"/>
        <v>277.91999999999996</v>
      </c>
    </row>
    <row r="883" spans="1:9" x14ac:dyDescent="0.2">
      <c r="A883" s="9" t="s">
        <v>270</v>
      </c>
      <c r="B883" s="2">
        <v>2006</v>
      </c>
      <c r="C883" s="2" t="s">
        <v>7</v>
      </c>
      <c r="D883" s="2" t="s">
        <v>16</v>
      </c>
      <c r="E883" s="3">
        <v>2</v>
      </c>
      <c r="F883" s="2" t="s">
        <v>15</v>
      </c>
      <c r="G883" s="2" t="s">
        <v>285</v>
      </c>
      <c r="H883" s="4">
        <f>[1]Worksheet!G894*1.2</f>
        <v>348</v>
      </c>
      <c r="I883" s="10">
        <f t="shared" si="13"/>
        <v>417.59999999999997</v>
      </c>
    </row>
    <row r="884" spans="1:9" x14ac:dyDescent="0.2">
      <c r="A884" s="9" t="s">
        <v>271</v>
      </c>
      <c r="B884" s="2">
        <v>1993</v>
      </c>
      <c r="C884" s="2" t="s">
        <v>11</v>
      </c>
      <c r="D884" s="2" t="s">
        <v>8</v>
      </c>
      <c r="E884" s="3">
        <v>24</v>
      </c>
      <c r="F884" s="2" t="s">
        <v>36</v>
      </c>
      <c r="G884" s="2" t="s">
        <v>285</v>
      </c>
      <c r="H884" s="4">
        <f>[1]Worksheet!G895*1.2</f>
        <v>190.79999999999998</v>
      </c>
      <c r="I884" s="10">
        <f t="shared" si="13"/>
        <v>228.95999999999998</v>
      </c>
    </row>
    <row r="885" spans="1:9" x14ac:dyDescent="0.2">
      <c r="A885" s="9" t="s">
        <v>271</v>
      </c>
      <c r="B885" s="2">
        <v>2018</v>
      </c>
      <c r="C885" s="2" t="s">
        <v>11</v>
      </c>
      <c r="D885" s="2" t="s">
        <v>8</v>
      </c>
      <c r="E885" s="3">
        <v>1</v>
      </c>
      <c r="F885" s="2" t="s">
        <v>15</v>
      </c>
      <c r="G885" s="2" t="s">
        <v>285</v>
      </c>
      <c r="H885" s="4">
        <f>[1]Worksheet!G896*1.2</f>
        <v>240</v>
      </c>
      <c r="I885" s="10">
        <f t="shared" si="13"/>
        <v>288</v>
      </c>
    </row>
    <row r="886" spans="1:9" x14ac:dyDescent="0.2">
      <c r="A886" s="9" t="s">
        <v>271</v>
      </c>
      <c r="B886" s="2">
        <v>2018</v>
      </c>
      <c r="C886" s="2" t="s">
        <v>11</v>
      </c>
      <c r="D886" s="2" t="s">
        <v>8</v>
      </c>
      <c r="E886" s="3">
        <v>6</v>
      </c>
      <c r="F886" s="2" t="s">
        <v>9</v>
      </c>
      <c r="G886" s="2" t="s">
        <v>285</v>
      </c>
      <c r="H886" s="4">
        <f>[1]Worksheet!G897*1.2</f>
        <v>240</v>
      </c>
      <c r="I886" s="10">
        <f t="shared" si="13"/>
        <v>288</v>
      </c>
    </row>
    <row r="887" spans="1:9" x14ac:dyDescent="0.2">
      <c r="A887" s="9" t="s">
        <v>272</v>
      </c>
      <c r="B887" s="2">
        <v>2021</v>
      </c>
      <c r="C887" s="2" t="s">
        <v>7</v>
      </c>
      <c r="D887" s="2" t="s">
        <v>8</v>
      </c>
      <c r="E887" s="3">
        <v>84</v>
      </c>
      <c r="F887" s="2" t="s">
        <v>19</v>
      </c>
      <c r="G887" s="2" t="s">
        <v>285</v>
      </c>
      <c r="H887" s="4">
        <f>[1]Worksheet!G898*1.2</f>
        <v>20.220000000000002</v>
      </c>
      <c r="I887" s="10">
        <f t="shared" si="13"/>
        <v>24.264000000000003</v>
      </c>
    </row>
    <row r="888" spans="1:9" x14ac:dyDescent="0.2">
      <c r="A888" s="9" t="s">
        <v>272</v>
      </c>
      <c r="B888" s="2">
        <v>2022</v>
      </c>
      <c r="C888" s="2" t="s">
        <v>7</v>
      </c>
      <c r="D888" s="2" t="s">
        <v>8</v>
      </c>
      <c r="E888" s="3">
        <v>270</v>
      </c>
      <c r="F888" s="2" t="s">
        <v>19</v>
      </c>
      <c r="G888" s="2" t="s">
        <v>285</v>
      </c>
      <c r="H888" s="4">
        <f>[1]Worksheet!G899*1.2</f>
        <v>20.399999999999999</v>
      </c>
      <c r="I888" s="10">
        <f t="shared" si="13"/>
        <v>24.479999999999997</v>
      </c>
    </row>
    <row r="889" spans="1:9" x14ac:dyDescent="0.2">
      <c r="A889" s="9" t="s">
        <v>273</v>
      </c>
      <c r="B889" s="2">
        <v>2014</v>
      </c>
      <c r="C889" s="2" t="s">
        <v>30</v>
      </c>
      <c r="D889" s="2" t="s">
        <v>8</v>
      </c>
      <c r="E889" s="3">
        <v>1</v>
      </c>
      <c r="F889" s="2" t="s">
        <v>18</v>
      </c>
      <c r="G889" s="2" t="s">
        <v>285</v>
      </c>
      <c r="H889" s="4">
        <f>[1]Worksheet!G900*1.2</f>
        <v>40.799999999999997</v>
      </c>
      <c r="I889" s="10">
        <f t="shared" si="13"/>
        <v>48.959999999999994</v>
      </c>
    </row>
    <row r="890" spans="1:9" x14ac:dyDescent="0.2">
      <c r="A890" s="9" t="s">
        <v>274</v>
      </c>
      <c r="B890" s="2">
        <v>2019</v>
      </c>
      <c r="C890" s="2" t="s">
        <v>30</v>
      </c>
      <c r="D890" s="2" t="s">
        <v>8</v>
      </c>
      <c r="E890" s="3">
        <v>96</v>
      </c>
      <c r="F890" s="2" t="s">
        <v>36</v>
      </c>
      <c r="G890" s="2" t="s">
        <v>285</v>
      </c>
      <c r="H890" s="4">
        <f>[1]Worksheet!G901*1.2</f>
        <v>46.8</v>
      </c>
      <c r="I890" s="10">
        <f t="shared" si="13"/>
        <v>56.16</v>
      </c>
    </row>
    <row r="891" spans="1:9" x14ac:dyDescent="0.2">
      <c r="A891" s="9" t="s">
        <v>274</v>
      </c>
      <c r="B891" s="2">
        <v>2019</v>
      </c>
      <c r="C891" s="2" t="s">
        <v>30</v>
      </c>
      <c r="D891" s="2" t="s">
        <v>8</v>
      </c>
      <c r="E891" s="3">
        <v>384</v>
      </c>
      <c r="F891" s="2" t="s">
        <v>9</v>
      </c>
      <c r="G891" s="2" t="s">
        <v>285</v>
      </c>
      <c r="H891" s="4">
        <f>[1]Worksheet!G902*1.2</f>
        <v>46.8</v>
      </c>
      <c r="I891" s="10">
        <f t="shared" si="13"/>
        <v>56.16</v>
      </c>
    </row>
    <row r="892" spans="1:9" x14ac:dyDescent="0.2">
      <c r="A892" s="9" t="s">
        <v>274</v>
      </c>
      <c r="B892" s="2">
        <v>2019</v>
      </c>
      <c r="C892" s="2" t="s">
        <v>30</v>
      </c>
      <c r="D892" s="2" t="s">
        <v>8</v>
      </c>
      <c r="E892" s="3">
        <v>540</v>
      </c>
      <c r="F892" s="2" t="s">
        <v>9</v>
      </c>
      <c r="G892" s="2" t="s">
        <v>285</v>
      </c>
      <c r="H892" s="4">
        <f>[1]Worksheet!G903*1.2</f>
        <v>46.8</v>
      </c>
      <c r="I892" s="10">
        <f t="shared" si="13"/>
        <v>56.16</v>
      </c>
    </row>
    <row r="893" spans="1:9" x14ac:dyDescent="0.2">
      <c r="A893" s="9" t="s">
        <v>274</v>
      </c>
      <c r="B893" s="2">
        <v>2021</v>
      </c>
      <c r="C893" s="2" t="s">
        <v>30</v>
      </c>
      <c r="D893" s="2" t="s">
        <v>8</v>
      </c>
      <c r="E893" s="3">
        <v>60</v>
      </c>
      <c r="F893" s="2" t="s">
        <v>9</v>
      </c>
      <c r="G893" s="2" t="s">
        <v>285</v>
      </c>
      <c r="H893" s="4">
        <f>[1]Worksheet!G904*1.2</f>
        <v>39.359999999999992</v>
      </c>
      <c r="I893" s="10">
        <f t="shared" si="13"/>
        <v>47.231999999999992</v>
      </c>
    </row>
    <row r="894" spans="1:9" x14ac:dyDescent="0.2">
      <c r="A894" s="9" t="s">
        <v>274</v>
      </c>
      <c r="B894" s="2">
        <v>2022</v>
      </c>
      <c r="C894" s="2" t="s">
        <v>30</v>
      </c>
      <c r="D894" s="2" t="s">
        <v>8</v>
      </c>
      <c r="E894" s="3">
        <v>36</v>
      </c>
      <c r="F894" s="2" t="s">
        <v>9</v>
      </c>
      <c r="G894" s="2" t="s">
        <v>285</v>
      </c>
      <c r="H894" s="4">
        <f>[1]Worksheet!G905*1.2</f>
        <v>43.199999999999996</v>
      </c>
      <c r="I894" s="10">
        <f t="shared" si="13"/>
        <v>51.839999999999996</v>
      </c>
    </row>
    <row r="895" spans="1:9" x14ac:dyDescent="0.2">
      <c r="A895" s="9" t="s">
        <v>274</v>
      </c>
      <c r="B895" s="2">
        <v>2022</v>
      </c>
      <c r="C895" s="2" t="s">
        <v>30</v>
      </c>
      <c r="D895" s="2" t="s">
        <v>8</v>
      </c>
      <c r="E895" s="3">
        <v>1272</v>
      </c>
      <c r="F895" s="2" t="s">
        <v>9</v>
      </c>
      <c r="G895" s="2" t="s">
        <v>285</v>
      </c>
      <c r="H895" s="4">
        <f>[1]Worksheet!G906*1.2</f>
        <v>43.199999999999996</v>
      </c>
      <c r="I895" s="10">
        <f t="shared" si="13"/>
        <v>51.839999999999996</v>
      </c>
    </row>
    <row r="896" spans="1:9" x14ac:dyDescent="0.2">
      <c r="A896" s="9" t="s">
        <v>275</v>
      </c>
      <c r="B896" s="2">
        <v>2021</v>
      </c>
      <c r="C896" s="2" t="s">
        <v>276</v>
      </c>
      <c r="D896" s="2" t="s">
        <v>8</v>
      </c>
      <c r="E896" s="3">
        <v>816</v>
      </c>
      <c r="F896" s="2" t="s">
        <v>19</v>
      </c>
      <c r="G896" s="2" t="s">
        <v>285</v>
      </c>
      <c r="H896" s="4">
        <f>[1]Worksheet!G907*1.2</f>
        <v>45.6</v>
      </c>
      <c r="I896" s="10">
        <f t="shared" si="13"/>
        <v>54.72</v>
      </c>
    </row>
    <row r="897" spans="1:9" x14ac:dyDescent="0.2">
      <c r="A897" s="9" t="s">
        <v>277</v>
      </c>
      <c r="B897" s="2">
        <v>2020</v>
      </c>
      <c r="C897" s="2" t="s">
        <v>276</v>
      </c>
      <c r="D897" s="2" t="s">
        <v>8</v>
      </c>
      <c r="E897" s="3">
        <v>264</v>
      </c>
      <c r="F897" s="2" t="s">
        <v>19</v>
      </c>
      <c r="G897" s="2" t="s">
        <v>285</v>
      </c>
      <c r="H897" s="4">
        <f>[1]Worksheet!G908*1.2</f>
        <v>42</v>
      </c>
      <c r="I897" s="10">
        <f t="shared" ref="I897:I960" si="14">H897*1.2</f>
        <v>50.4</v>
      </c>
    </row>
    <row r="898" spans="1:9" x14ac:dyDescent="0.2">
      <c r="A898" s="9" t="s">
        <v>278</v>
      </c>
      <c r="B898" s="2">
        <v>2014</v>
      </c>
      <c r="C898" s="2" t="s">
        <v>47</v>
      </c>
      <c r="D898" s="2" t="s">
        <v>8</v>
      </c>
      <c r="E898" s="3">
        <v>3</v>
      </c>
      <c r="F898" s="2" t="s">
        <v>18</v>
      </c>
      <c r="G898" s="2" t="s">
        <v>285</v>
      </c>
      <c r="H898" s="4">
        <f>[1]Worksheet!G909*1.2</f>
        <v>23.4</v>
      </c>
      <c r="I898" s="10">
        <f t="shared" si="14"/>
        <v>28.08</v>
      </c>
    </row>
    <row r="899" spans="1:9" x14ac:dyDescent="0.2">
      <c r="A899" s="9" t="s">
        <v>278</v>
      </c>
      <c r="B899" s="2">
        <v>2014</v>
      </c>
      <c r="C899" s="2" t="s">
        <v>47</v>
      </c>
      <c r="D899" s="2" t="s">
        <v>8</v>
      </c>
      <c r="E899" s="3">
        <v>12</v>
      </c>
      <c r="F899" s="2" t="s">
        <v>19</v>
      </c>
      <c r="G899" s="2" t="s">
        <v>285</v>
      </c>
      <c r="H899" s="4">
        <f>[1]Worksheet!G910*1.2</f>
        <v>23.4</v>
      </c>
      <c r="I899" s="10">
        <f t="shared" si="14"/>
        <v>28.08</v>
      </c>
    </row>
    <row r="900" spans="1:9" x14ac:dyDescent="0.2">
      <c r="A900" s="9" t="s">
        <v>278</v>
      </c>
      <c r="B900" s="2">
        <v>2014</v>
      </c>
      <c r="C900" s="2" t="s">
        <v>47</v>
      </c>
      <c r="D900" s="2" t="s">
        <v>8</v>
      </c>
      <c r="E900" s="3">
        <v>66</v>
      </c>
      <c r="F900" s="2" t="s">
        <v>19</v>
      </c>
      <c r="G900" s="2" t="s">
        <v>285</v>
      </c>
      <c r="H900" s="4">
        <f>[1]Worksheet!G911*1.2</f>
        <v>23.4</v>
      </c>
      <c r="I900" s="10">
        <f t="shared" si="14"/>
        <v>28.08</v>
      </c>
    </row>
    <row r="901" spans="1:9" x14ac:dyDescent="0.2">
      <c r="A901" s="9" t="s">
        <v>278</v>
      </c>
      <c r="B901" s="2">
        <v>2014</v>
      </c>
      <c r="C901" s="2" t="s">
        <v>47</v>
      </c>
      <c r="D901" s="2" t="s">
        <v>8</v>
      </c>
      <c r="E901" s="3">
        <v>84</v>
      </c>
      <c r="F901" s="2" t="s">
        <v>28</v>
      </c>
      <c r="G901" s="2" t="s">
        <v>285</v>
      </c>
      <c r="H901" s="4">
        <f>[1]Worksheet!G912*1.2</f>
        <v>23.4</v>
      </c>
      <c r="I901" s="10">
        <f t="shared" si="14"/>
        <v>28.08</v>
      </c>
    </row>
    <row r="902" spans="1:9" x14ac:dyDescent="0.2">
      <c r="A902" s="9" t="s">
        <v>278</v>
      </c>
      <c r="B902" s="2">
        <v>2014</v>
      </c>
      <c r="C902" s="2" t="s">
        <v>47</v>
      </c>
      <c r="D902" s="2" t="s">
        <v>8</v>
      </c>
      <c r="E902" s="3">
        <v>204</v>
      </c>
      <c r="F902" s="2" t="s">
        <v>19</v>
      </c>
      <c r="G902" s="2" t="s">
        <v>285</v>
      </c>
      <c r="H902" s="4">
        <f>[1]Worksheet!G913*1.2</f>
        <v>23.4</v>
      </c>
      <c r="I902" s="10">
        <f t="shared" si="14"/>
        <v>28.08</v>
      </c>
    </row>
    <row r="903" spans="1:9" x14ac:dyDescent="0.2">
      <c r="A903" s="9" t="s">
        <v>278</v>
      </c>
      <c r="B903" s="2">
        <v>2014</v>
      </c>
      <c r="C903" s="2" t="s">
        <v>47</v>
      </c>
      <c r="D903" s="2" t="s">
        <v>8</v>
      </c>
      <c r="E903" s="3">
        <v>300</v>
      </c>
      <c r="F903" s="2" t="s">
        <v>28</v>
      </c>
      <c r="G903" s="2" t="s">
        <v>285</v>
      </c>
      <c r="H903" s="4">
        <f>[1]Worksheet!G914*1.2</f>
        <v>23.4</v>
      </c>
      <c r="I903" s="10">
        <f t="shared" si="14"/>
        <v>28.08</v>
      </c>
    </row>
    <row r="904" spans="1:9" x14ac:dyDescent="0.2">
      <c r="A904" s="9" t="s">
        <v>278</v>
      </c>
      <c r="B904" s="2">
        <v>2021</v>
      </c>
      <c r="C904" s="2" t="s">
        <v>47</v>
      </c>
      <c r="D904" s="2" t="s">
        <v>8</v>
      </c>
      <c r="E904" s="3">
        <v>216</v>
      </c>
      <c r="F904" s="2" t="s">
        <v>19</v>
      </c>
      <c r="G904" s="2" t="s">
        <v>285</v>
      </c>
      <c r="H904" s="4">
        <f>[1]Worksheet!G915*1.2</f>
        <v>21.84</v>
      </c>
      <c r="I904" s="10">
        <f t="shared" si="14"/>
        <v>26.207999999999998</v>
      </c>
    </row>
    <row r="905" spans="1:9" x14ac:dyDescent="0.2">
      <c r="A905" s="9" t="s">
        <v>279</v>
      </c>
      <c r="B905" s="2">
        <v>2019</v>
      </c>
      <c r="C905" s="2" t="s">
        <v>72</v>
      </c>
      <c r="D905" s="2" t="s">
        <v>8</v>
      </c>
      <c r="E905" s="3">
        <v>3</v>
      </c>
      <c r="F905" s="2" t="s">
        <v>18</v>
      </c>
      <c r="G905" s="2" t="s">
        <v>285</v>
      </c>
      <c r="H905" s="4">
        <f>[1]Worksheet!G916*1.2</f>
        <v>9</v>
      </c>
      <c r="I905" s="10">
        <f t="shared" si="14"/>
        <v>10.799999999999999</v>
      </c>
    </row>
    <row r="906" spans="1:9" x14ac:dyDescent="0.2">
      <c r="A906" s="9" t="s">
        <v>279</v>
      </c>
      <c r="B906" s="2">
        <v>2019</v>
      </c>
      <c r="C906" s="2" t="s">
        <v>72</v>
      </c>
      <c r="D906" s="2" t="s">
        <v>8</v>
      </c>
      <c r="E906" s="3">
        <v>372</v>
      </c>
      <c r="F906" s="2" t="s">
        <v>19</v>
      </c>
      <c r="G906" s="2" t="s">
        <v>285</v>
      </c>
      <c r="H906" s="4">
        <f>[1]Worksheet!G917*1.2</f>
        <v>9</v>
      </c>
      <c r="I906" s="10">
        <f t="shared" si="14"/>
        <v>10.799999999999999</v>
      </c>
    </row>
    <row r="907" spans="1:9" x14ac:dyDescent="0.2">
      <c r="A907" s="9" t="s">
        <v>279</v>
      </c>
      <c r="B907" s="2">
        <v>2021</v>
      </c>
      <c r="C907" s="2" t="s">
        <v>72</v>
      </c>
      <c r="D907" s="2" t="s">
        <v>8</v>
      </c>
      <c r="E907" s="3">
        <v>2454</v>
      </c>
      <c r="F907" s="2" t="s">
        <v>19</v>
      </c>
      <c r="G907" s="2" t="s">
        <v>285</v>
      </c>
      <c r="H907" s="4">
        <f>[1]Worksheet!G918*1.2</f>
        <v>9</v>
      </c>
      <c r="I907" s="10">
        <f t="shared" si="14"/>
        <v>10.799999999999999</v>
      </c>
    </row>
    <row r="908" spans="1:9" x14ac:dyDescent="0.2">
      <c r="A908" s="9" t="s">
        <v>279</v>
      </c>
      <c r="B908" s="2">
        <v>2022</v>
      </c>
      <c r="C908" s="2" t="s">
        <v>72</v>
      </c>
      <c r="D908" s="2" t="s">
        <v>8</v>
      </c>
      <c r="E908" s="3">
        <v>3354</v>
      </c>
      <c r="F908" s="2" t="s">
        <v>19</v>
      </c>
      <c r="G908" s="2" t="s">
        <v>285</v>
      </c>
      <c r="H908" s="4">
        <f>[1]Worksheet!G919*1.2</f>
        <v>9</v>
      </c>
      <c r="I908" s="10">
        <f t="shared" si="14"/>
        <v>10.799999999999999</v>
      </c>
    </row>
    <row r="909" spans="1:9" x14ac:dyDescent="0.2">
      <c r="A909" s="9" t="s">
        <v>280</v>
      </c>
      <c r="B909" s="2">
        <v>2009</v>
      </c>
      <c r="C909" s="2" t="s">
        <v>276</v>
      </c>
      <c r="D909" s="2" t="s">
        <v>8</v>
      </c>
      <c r="E909" s="3">
        <v>132</v>
      </c>
      <c r="F909" s="2" t="s">
        <v>9</v>
      </c>
      <c r="G909" s="2" t="s">
        <v>285</v>
      </c>
      <c r="H909" s="4">
        <f>[1]Worksheet!G920*1.2</f>
        <v>108</v>
      </c>
      <c r="I909" s="10">
        <f t="shared" si="14"/>
        <v>129.6</v>
      </c>
    </row>
    <row r="910" spans="1:9" x14ac:dyDescent="0.2">
      <c r="A910" s="9" t="s">
        <v>280</v>
      </c>
      <c r="B910" s="2">
        <v>2019</v>
      </c>
      <c r="C910" s="2" t="s">
        <v>276</v>
      </c>
      <c r="D910" s="2" t="s">
        <v>237</v>
      </c>
      <c r="E910" s="3">
        <v>1</v>
      </c>
      <c r="F910" s="2" t="s">
        <v>15</v>
      </c>
      <c r="G910" s="2" t="s">
        <v>285</v>
      </c>
      <c r="H910" s="4">
        <f>[1]Worksheet!G921*1.2</f>
        <v>1302</v>
      </c>
      <c r="I910" s="10">
        <f t="shared" si="14"/>
        <v>1562.3999999999999</v>
      </c>
    </row>
    <row r="911" spans="1:9" x14ac:dyDescent="0.2">
      <c r="A911" s="9" t="s">
        <v>280</v>
      </c>
      <c r="B911" s="2">
        <v>2020</v>
      </c>
      <c r="C911" s="2" t="s">
        <v>276</v>
      </c>
      <c r="D911" s="2" t="s">
        <v>16</v>
      </c>
      <c r="E911" s="3">
        <v>18</v>
      </c>
      <c r="F911" s="2" t="s">
        <v>24</v>
      </c>
      <c r="G911" s="2" t="s">
        <v>285</v>
      </c>
      <c r="H911" s="4">
        <f>[1]Worksheet!G922*1.2</f>
        <v>204</v>
      </c>
      <c r="I911" s="10">
        <f t="shared" si="14"/>
        <v>244.79999999999998</v>
      </c>
    </row>
    <row r="912" spans="1:9" x14ac:dyDescent="0.2">
      <c r="A912" s="9" t="s">
        <v>280</v>
      </c>
      <c r="B912" s="2">
        <v>2020</v>
      </c>
      <c r="C912" s="2" t="s">
        <v>276</v>
      </c>
      <c r="D912" s="2" t="s">
        <v>8</v>
      </c>
      <c r="E912" s="3">
        <v>444</v>
      </c>
      <c r="F912" s="2" t="s">
        <v>9</v>
      </c>
      <c r="G912" s="2" t="s">
        <v>285</v>
      </c>
      <c r="H912" s="4">
        <f>[1]Worksheet!G923*1.2</f>
        <v>90</v>
      </c>
      <c r="I912" s="10">
        <f t="shared" si="14"/>
        <v>108</v>
      </c>
    </row>
    <row r="913" spans="1:9" x14ac:dyDescent="0.2">
      <c r="A913" s="9" t="s">
        <v>280</v>
      </c>
      <c r="B913" s="2">
        <v>2021</v>
      </c>
      <c r="C913" s="2" t="s">
        <v>276</v>
      </c>
      <c r="D913" s="2" t="s">
        <v>237</v>
      </c>
      <c r="E913" s="3">
        <v>1</v>
      </c>
      <c r="F913" s="2" t="s">
        <v>15</v>
      </c>
      <c r="G913" s="2" t="s">
        <v>285</v>
      </c>
      <c r="H913" s="4">
        <f>[1]Worksheet!G924*1.2</f>
        <v>1440</v>
      </c>
      <c r="I913" s="10">
        <f t="shared" si="14"/>
        <v>1728</v>
      </c>
    </row>
    <row r="914" spans="1:9" x14ac:dyDescent="0.2">
      <c r="A914" s="9" t="s">
        <v>280</v>
      </c>
      <c r="B914" s="2">
        <v>2021</v>
      </c>
      <c r="C914" s="2" t="s">
        <v>276</v>
      </c>
      <c r="D914" s="2" t="s">
        <v>85</v>
      </c>
      <c r="E914" s="3">
        <v>2</v>
      </c>
      <c r="F914" s="2" t="s">
        <v>15</v>
      </c>
      <c r="G914" s="2" t="s">
        <v>285</v>
      </c>
      <c r="H914" s="4">
        <f>[1]Worksheet!G925*1.2</f>
        <v>960</v>
      </c>
      <c r="I914" s="10">
        <f t="shared" si="14"/>
        <v>1152</v>
      </c>
    </row>
    <row r="915" spans="1:9" x14ac:dyDescent="0.2">
      <c r="A915" s="9" t="s">
        <v>280</v>
      </c>
      <c r="B915" s="2">
        <v>2021</v>
      </c>
      <c r="C915" s="2" t="s">
        <v>276</v>
      </c>
      <c r="D915" s="2" t="s">
        <v>16</v>
      </c>
      <c r="E915" s="3">
        <v>3</v>
      </c>
      <c r="F915" s="2" t="s">
        <v>24</v>
      </c>
      <c r="G915" s="2" t="s">
        <v>285</v>
      </c>
      <c r="H915" s="4">
        <f>[1]Worksheet!G926*1.2</f>
        <v>222</v>
      </c>
      <c r="I915" s="10">
        <f t="shared" si="14"/>
        <v>266.39999999999998</v>
      </c>
    </row>
    <row r="916" spans="1:9" x14ac:dyDescent="0.2">
      <c r="A916" s="9" t="s">
        <v>280</v>
      </c>
      <c r="B916" s="2">
        <v>2021</v>
      </c>
      <c r="C916" s="2" t="s">
        <v>276</v>
      </c>
      <c r="D916" s="2" t="s">
        <v>8</v>
      </c>
      <c r="E916" s="3">
        <v>480</v>
      </c>
      <c r="F916" s="2" t="s">
        <v>9</v>
      </c>
      <c r="G916" s="2" t="s">
        <v>285</v>
      </c>
      <c r="H916" s="4">
        <f>[1]Worksheet!G927*1.2</f>
        <v>108</v>
      </c>
      <c r="I916" s="10">
        <f t="shared" si="14"/>
        <v>129.6</v>
      </c>
    </row>
    <row r="917" spans="1:9" x14ac:dyDescent="0.2">
      <c r="A917" s="9" t="s">
        <v>281</v>
      </c>
      <c r="B917" s="2">
        <v>2019</v>
      </c>
      <c r="C917" s="2" t="s">
        <v>66</v>
      </c>
      <c r="D917" s="2" t="s">
        <v>8</v>
      </c>
      <c r="E917" s="3">
        <v>6</v>
      </c>
      <c r="F917" s="2" t="s">
        <v>9</v>
      </c>
      <c r="G917" s="2" t="s">
        <v>285</v>
      </c>
      <c r="H917" s="4">
        <f>[1]Worksheet!G928*1.2</f>
        <v>324</v>
      </c>
      <c r="I917" s="10">
        <f t="shared" si="14"/>
        <v>388.8</v>
      </c>
    </row>
    <row r="918" spans="1:9" x14ac:dyDescent="0.2">
      <c r="A918" s="9" t="s">
        <v>282</v>
      </c>
      <c r="B918" s="2">
        <v>2015</v>
      </c>
      <c r="C918" s="2" t="s">
        <v>32</v>
      </c>
      <c r="D918" s="2" t="s">
        <v>8</v>
      </c>
      <c r="E918" s="3">
        <v>48</v>
      </c>
      <c r="F918" s="2" t="s">
        <v>36</v>
      </c>
      <c r="G918" s="2" t="s">
        <v>285</v>
      </c>
      <c r="H918" s="4">
        <f>[1]Worksheet!G929*1.2</f>
        <v>36</v>
      </c>
      <c r="I918" s="10">
        <f t="shared" si="14"/>
        <v>43.199999999999996</v>
      </c>
    </row>
    <row r="919" spans="1:9" x14ac:dyDescent="0.2">
      <c r="A919" s="9" t="s">
        <v>283</v>
      </c>
      <c r="B919" s="2">
        <v>2016</v>
      </c>
      <c r="C919" s="2" t="s">
        <v>13</v>
      </c>
      <c r="D919" s="2" t="s">
        <v>14</v>
      </c>
      <c r="E919" s="3">
        <v>3</v>
      </c>
      <c r="F919" s="2" t="s">
        <v>15</v>
      </c>
      <c r="G919" s="2" t="s">
        <v>285</v>
      </c>
      <c r="H919" s="4">
        <f>[1]Worksheet!G930*1.2</f>
        <v>336</v>
      </c>
      <c r="I919" s="10">
        <f t="shared" si="14"/>
        <v>403.2</v>
      </c>
    </row>
    <row r="920" spans="1:9" x14ac:dyDescent="0.2">
      <c r="A920" s="9" t="s">
        <v>283</v>
      </c>
      <c r="B920" s="2">
        <v>2017</v>
      </c>
      <c r="C920" s="2" t="s">
        <v>13</v>
      </c>
      <c r="D920" s="2" t="s">
        <v>8</v>
      </c>
      <c r="E920" s="3">
        <v>2</v>
      </c>
      <c r="F920" s="2" t="s">
        <v>15</v>
      </c>
      <c r="G920" s="2" t="s">
        <v>285</v>
      </c>
      <c r="H920" s="4">
        <f>[1]Worksheet!G931*1.2</f>
        <v>69.599999999999994</v>
      </c>
      <c r="I920" s="10">
        <f t="shared" si="14"/>
        <v>83.52</v>
      </c>
    </row>
    <row r="921" spans="1:9" x14ac:dyDescent="0.2">
      <c r="A921" s="9" t="s">
        <v>283</v>
      </c>
      <c r="B921" s="2">
        <v>2017</v>
      </c>
      <c r="C921" s="2" t="s">
        <v>13</v>
      </c>
      <c r="D921" s="2" t="s">
        <v>8</v>
      </c>
      <c r="E921" s="3">
        <v>2</v>
      </c>
      <c r="F921" s="2" t="s">
        <v>18</v>
      </c>
      <c r="G921" s="2" t="s">
        <v>285</v>
      </c>
      <c r="H921" s="4">
        <f>[1]Worksheet!G932*1.2</f>
        <v>69.599999999999994</v>
      </c>
      <c r="I921" s="10">
        <f t="shared" si="14"/>
        <v>83.52</v>
      </c>
    </row>
    <row r="922" spans="1:9" x14ac:dyDescent="0.2">
      <c r="A922" s="9" t="s">
        <v>283</v>
      </c>
      <c r="B922" s="2">
        <v>2017</v>
      </c>
      <c r="C922" s="2" t="s">
        <v>13</v>
      </c>
      <c r="D922" s="2" t="s">
        <v>14</v>
      </c>
      <c r="E922" s="3">
        <v>5</v>
      </c>
      <c r="F922" s="2" t="s">
        <v>15</v>
      </c>
      <c r="G922" s="2" t="s">
        <v>285</v>
      </c>
      <c r="H922" s="4">
        <f>[1]Worksheet!G933*1.2</f>
        <v>300</v>
      </c>
      <c r="I922" s="10">
        <f t="shared" si="14"/>
        <v>360</v>
      </c>
    </row>
    <row r="923" spans="1:9" x14ac:dyDescent="0.2">
      <c r="A923" s="9" t="s">
        <v>283</v>
      </c>
      <c r="B923" s="2">
        <v>2017</v>
      </c>
      <c r="C923" s="2" t="s">
        <v>13</v>
      </c>
      <c r="D923" s="2" t="s">
        <v>16</v>
      </c>
      <c r="E923" s="3">
        <v>21</v>
      </c>
      <c r="F923" s="2" t="s">
        <v>24</v>
      </c>
      <c r="G923" s="2" t="s">
        <v>285</v>
      </c>
      <c r="H923" s="4">
        <f>[1]Worksheet!G934*1.2</f>
        <v>139.19999999999999</v>
      </c>
      <c r="I923" s="10">
        <f t="shared" si="14"/>
        <v>167.04</v>
      </c>
    </row>
    <row r="924" spans="1:9" x14ac:dyDescent="0.2">
      <c r="A924" s="9" t="s">
        <v>283</v>
      </c>
      <c r="B924" s="2">
        <v>2017</v>
      </c>
      <c r="C924" s="2" t="s">
        <v>13</v>
      </c>
      <c r="D924" s="2" t="s">
        <v>8</v>
      </c>
      <c r="E924" s="3">
        <v>96</v>
      </c>
      <c r="F924" s="2" t="s">
        <v>9</v>
      </c>
      <c r="G924" s="2" t="s">
        <v>285</v>
      </c>
      <c r="H924" s="4">
        <f>[1]Worksheet!G935*1.2</f>
        <v>69.599999999999994</v>
      </c>
      <c r="I924" s="10">
        <f t="shared" si="14"/>
        <v>83.52</v>
      </c>
    </row>
    <row r="925" spans="1:9" x14ac:dyDescent="0.2">
      <c r="A925" s="9" t="s">
        <v>283</v>
      </c>
      <c r="B925" s="2">
        <v>2018</v>
      </c>
      <c r="C925" s="2" t="s">
        <v>13</v>
      </c>
      <c r="D925" s="2" t="s">
        <v>237</v>
      </c>
      <c r="E925" s="3">
        <v>1</v>
      </c>
      <c r="F925" s="2" t="s">
        <v>15</v>
      </c>
      <c r="G925" s="2" t="s">
        <v>285</v>
      </c>
      <c r="H925" s="4">
        <f>[1]Worksheet!G936*1.2</f>
        <v>996</v>
      </c>
      <c r="I925" s="10">
        <f t="shared" si="14"/>
        <v>1195.2</v>
      </c>
    </row>
    <row r="926" spans="1:9" x14ac:dyDescent="0.2">
      <c r="A926" s="9" t="s">
        <v>283</v>
      </c>
      <c r="B926" s="2">
        <v>2018</v>
      </c>
      <c r="C926" s="2" t="s">
        <v>13</v>
      </c>
      <c r="D926" s="2" t="s">
        <v>238</v>
      </c>
      <c r="E926" s="3">
        <v>1</v>
      </c>
      <c r="F926" s="2" t="s">
        <v>15</v>
      </c>
      <c r="G926" s="2" t="s">
        <v>285</v>
      </c>
      <c r="H926" s="4">
        <f>[1]Worksheet!G937*1.2</f>
        <v>1320</v>
      </c>
      <c r="I926" s="10">
        <f t="shared" si="14"/>
        <v>1584</v>
      </c>
    </row>
    <row r="927" spans="1:9" x14ac:dyDescent="0.2">
      <c r="A927" s="9" t="s">
        <v>283</v>
      </c>
      <c r="B927" s="2">
        <v>2018</v>
      </c>
      <c r="C927" s="2" t="s">
        <v>13</v>
      </c>
      <c r="D927" s="2" t="s">
        <v>239</v>
      </c>
      <c r="E927" s="3">
        <v>1</v>
      </c>
      <c r="F927" s="2" t="s">
        <v>15</v>
      </c>
      <c r="G927" s="2" t="s">
        <v>285</v>
      </c>
      <c r="H927" s="4">
        <f>[1]Worksheet!G938*1.2</f>
        <v>1680</v>
      </c>
      <c r="I927" s="10">
        <f t="shared" si="14"/>
        <v>2016</v>
      </c>
    </row>
    <row r="928" spans="1:9" x14ac:dyDescent="0.2">
      <c r="A928" s="9" t="s">
        <v>283</v>
      </c>
      <c r="B928" s="2">
        <v>2018</v>
      </c>
      <c r="C928" s="2" t="s">
        <v>13</v>
      </c>
      <c r="D928" s="2" t="s">
        <v>8</v>
      </c>
      <c r="E928" s="3">
        <v>2</v>
      </c>
      <c r="F928" s="2" t="s">
        <v>18</v>
      </c>
      <c r="G928" s="2" t="s">
        <v>285</v>
      </c>
      <c r="H928" s="4">
        <f>[1]Worksheet!G939*1.2</f>
        <v>69.599999999999994</v>
      </c>
      <c r="I928" s="10">
        <f t="shared" si="14"/>
        <v>83.52</v>
      </c>
    </row>
    <row r="929" spans="1:9" x14ac:dyDescent="0.2">
      <c r="A929" s="9" t="s">
        <v>283</v>
      </c>
      <c r="B929" s="2">
        <v>2018</v>
      </c>
      <c r="C929" s="2" t="s">
        <v>13</v>
      </c>
      <c r="D929" s="2" t="s">
        <v>199</v>
      </c>
      <c r="E929" s="3">
        <v>3</v>
      </c>
      <c r="F929" s="2" t="s">
        <v>15</v>
      </c>
      <c r="G929" s="2" t="s">
        <v>285</v>
      </c>
      <c r="H929" s="4">
        <f>[1]Worksheet!G940*1.2</f>
        <v>540</v>
      </c>
      <c r="I929" s="10">
        <f t="shared" si="14"/>
        <v>648</v>
      </c>
    </row>
    <row r="930" spans="1:9" x14ac:dyDescent="0.2">
      <c r="A930" s="9" t="s">
        <v>283</v>
      </c>
      <c r="B930" s="2">
        <v>2018</v>
      </c>
      <c r="C930" s="2" t="s">
        <v>13</v>
      </c>
      <c r="D930" s="2" t="s">
        <v>14</v>
      </c>
      <c r="E930" s="3">
        <v>12</v>
      </c>
      <c r="F930" s="2" t="s">
        <v>15</v>
      </c>
      <c r="G930" s="2" t="s">
        <v>285</v>
      </c>
      <c r="H930" s="4">
        <f>[1]Worksheet!G941*1.2</f>
        <v>338.4</v>
      </c>
      <c r="I930" s="10">
        <f t="shared" si="14"/>
        <v>406.08</v>
      </c>
    </row>
    <row r="931" spans="1:9" x14ac:dyDescent="0.2">
      <c r="A931" s="9" t="s">
        <v>283</v>
      </c>
      <c r="B931" s="2">
        <v>2018</v>
      </c>
      <c r="C931" s="2" t="s">
        <v>13</v>
      </c>
      <c r="D931" s="2" t="s">
        <v>16</v>
      </c>
      <c r="E931" s="3">
        <v>42</v>
      </c>
      <c r="F931" s="2" t="s">
        <v>24</v>
      </c>
      <c r="G931" s="2" t="s">
        <v>285</v>
      </c>
      <c r="H931" s="4">
        <f>[1]Worksheet!G942*1.2</f>
        <v>139.19999999999999</v>
      </c>
      <c r="I931" s="10">
        <f t="shared" si="14"/>
        <v>167.04</v>
      </c>
    </row>
    <row r="932" spans="1:9" x14ac:dyDescent="0.2">
      <c r="A932" s="9" t="s">
        <v>283</v>
      </c>
      <c r="B932" s="2">
        <v>2018</v>
      </c>
      <c r="C932" s="2" t="s">
        <v>13</v>
      </c>
      <c r="D932" s="2" t="s">
        <v>8</v>
      </c>
      <c r="E932" s="3">
        <v>348</v>
      </c>
      <c r="F932" s="2" t="s">
        <v>9</v>
      </c>
      <c r="G932" s="2" t="s">
        <v>285</v>
      </c>
      <c r="H932" s="4">
        <f>[1]Worksheet!G943*1.2</f>
        <v>69.599999999999994</v>
      </c>
      <c r="I932" s="10">
        <f t="shared" si="14"/>
        <v>83.52</v>
      </c>
    </row>
    <row r="933" spans="1:9" x14ac:dyDescent="0.2">
      <c r="A933" s="9" t="s">
        <v>283</v>
      </c>
      <c r="B933" s="2">
        <v>2019</v>
      </c>
      <c r="C933" s="2" t="s">
        <v>13</v>
      </c>
      <c r="D933" s="2" t="s">
        <v>199</v>
      </c>
      <c r="E933" s="3">
        <v>1</v>
      </c>
      <c r="F933" s="2" t="s">
        <v>15</v>
      </c>
      <c r="G933" s="2" t="s">
        <v>285</v>
      </c>
      <c r="H933" s="4">
        <f>[1]Worksheet!G944*1.2</f>
        <v>486</v>
      </c>
      <c r="I933" s="10">
        <f t="shared" si="14"/>
        <v>583.19999999999993</v>
      </c>
    </row>
    <row r="934" spans="1:9" x14ac:dyDescent="0.2">
      <c r="A934" s="9" t="s">
        <v>283</v>
      </c>
      <c r="B934" s="2">
        <v>2019</v>
      </c>
      <c r="C934" s="2" t="s">
        <v>13</v>
      </c>
      <c r="D934" s="2" t="s">
        <v>8</v>
      </c>
      <c r="E934" s="3">
        <v>3</v>
      </c>
      <c r="F934" s="2" t="s">
        <v>18</v>
      </c>
      <c r="G934" s="2" t="s">
        <v>285</v>
      </c>
      <c r="H934" s="4">
        <f>[1]Worksheet!G945*1.2</f>
        <v>67.2</v>
      </c>
      <c r="I934" s="10">
        <f t="shared" si="14"/>
        <v>80.64</v>
      </c>
    </row>
    <row r="935" spans="1:9" x14ac:dyDescent="0.2">
      <c r="A935" s="9" t="s">
        <v>283</v>
      </c>
      <c r="B935" s="2">
        <v>2019</v>
      </c>
      <c r="C935" s="2" t="s">
        <v>13</v>
      </c>
      <c r="D935" s="2" t="s">
        <v>14</v>
      </c>
      <c r="E935" s="3">
        <v>6</v>
      </c>
      <c r="F935" s="2" t="s">
        <v>15</v>
      </c>
      <c r="G935" s="2" t="s">
        <v>285</v>
      </c>
      <c r="H935" s="4">
        <f>[1]Worksheet!G946*1.2</f>
        <v>304.8</v>
      </c>
      <c r="I935" s="10">
        <f t="shared" si="14"/>
        <v>365.76</v>
      </c>
    </row>
    <row r="936" spans="1:9" x14ac:dyDescent="0.2">
      <c r="A936" s="9" t="s">
        <v>283</v>
      </c>
      <c r="B936" s="2">
        <v>2019</v>
      </c>
      <c r="C936" s="2" t="s">
        <v>13</v>
      </c>
      <c r="D936" s="2" t="s">
        <v>16</v>
      </c>
      <c r="E936" s="3">
        <v>48</v>
      </c>
      <c r="F936" s="2" t="s">
        <v>24</v>
      </c>
      <c r="G936" s="2" t="s">
        <v>285</v>
      </c>
      <c r="H936" s="4">
        <f>[1]Worksheet!G947*1.2</f>
        <v>124.8</v>
      </c>
      <c r="I936" s="10">
        <f t="shared" si="14"/>
        <v>149.76</v>
      </c>
    </row>
    <row r="937" spans="1:9" x14ac:dyDescent="0.2">
      <c r="A937" s="9" t="s">
        <v>283</v>
      </c>
      <c r="B937" s="2">
        <v>2019</v>
      </c>
      <c r="C937" s="2" t="s">
        <v>13</v>
      </c>
      <c r="D937" s="2" t="s">
        <v>8</v>
      </c>
      <c r="E937" s="3">
        <v>402</v>
      </c>
      <c r="F937" s="2" t="s">
        <v>9</v>
      </c>
      <c r="G937" s="2" t="s">
        <v>285</v>
      </c>
      <c r="H937" s="4">
        <f>[1]Worksheet!G948*1.2</f>
        <v>67.2</v>
      </c>
      <c r="I937" s="10">
        <f t="shared" si="14"/>
        <v>80.64</v>
      </c>
    </row>
    <row r="938" spans="1:9" x14ac:dyDescent="0.2">
      <c r="A938" s="9" t="s">
        <v>284</v>
      </c>
      <c r="B938" s="2">
        <v>2022</v>
      </c>
      <c r="C938" s="2" t="s">
        <v>7</v>
      </c>
      <c r="D938" s="2" t="s">
        <v>16</v>
      </c>
      <c r="E938" s="3">
        <v>2</v>
      </c>
      <c r="F938" s="2" t="s">
        <v>15</v>
      </c>
      <c r="G938" s="2" t="s">
        <v>285</v>
      </c>
      <c r="H938" s="4">
        <f>[1]Worksheet!G949*1.2</f>
        <v>288</v>
      </c>
      <c r="I938" s="10">
        <f t="shared" si="14"/>
        <v>345.59999999999997</v>
      </c>
    </row>
    <row r="939" spans="1:9" x14ac:dyDescent="0.2">
      <c r="A939" s="9" t="str">
        <f>[2]Feuil1!C8</f>
        <v>BOEKENHOUTSKLOOF</v>
      </c>
      <c r="B939" s="2">
        <f>[2]Feuil1!F8</f>
        <v>2021</v>
      </c>
      <c r="C939" s="2" t="str">
        <f>[2]Feuil1!B8</f>
        <v>Stellenbosch WO</v>
      </c>
      <c r="D939" s="2" t="str">
        <f>[2]Feuil1!G8</f>
        <v>0.75L</v>
      </c>
      <c r="E939" s="3">
        <v>36</v>
      </c>
      <c r="F939" s="2" t="str">
        <f>[2]Feuil1!H8</f>
        <v>CT6</v>
      </c>
      <c r="G939" s="2" t="str">
        <f>[2]Feuil1!A8</f>
        <v>AFRIQUE DU SUD</v>
      </c>
      <c r="H939" s="4">
        <f>[2]Feuil1!I8*1.2</f>
        <v>35.94</v>
      </c>
      <c r="I939" s="10">
        <f t="shared" si="14"/>
        <v>43.127999999999993</v>
      </c>
    </row>
    <row r="940" spans="1:9" x14ac:dyDescent="0.2">
      <c r="A940" s="9" t="str">
        <f>[2]Feuil1!C9</f>
        <v>BOEKENHOUTSKLOOF</v>
      </c>
      <c r="B940" s="2">
        <f>[2]Feuil1!F9</f>
        <v>2021</v>
      </c>
      <c r="C940" s="2" t="str">
        <f>[2]Feuil1!B9</f>
        <v>Swartland WO</v>
      </c>
      <c r="D940" s="2" t="str">
        <f>[2]Feuil1!G9</f>
        <v>0.75L</v>
      </c>
      <c r="E940" s="3">
        <v>36</v>
      </c>
      <c r="F940" s="2" t="str">
        <f>[2]Feuil1!H9</f>
        <v>CT6</v>
      </c>
      <c r="G940" s="2" t="str">
        <f>[2]Feuil1!A9</f>
        <v>AFRIQUE DU SUD</v>
      </c>
      <c r="H940" s="4">
        <f>[2]Feuil1!I9*1.2</f>
        <v>35.94</v>
      </c>
      <c r="I940" s="10">
        <f t="shared" si="14"/>
        <v>43.127999999999993</v>
      </c>
    </row>
    <row r="941" spans="1:9" x14ac:dyDescent="0.2">
      <c r="A941" s="9" t="str">
        <f>[2]Feuil1!C10</f>
        <v>DAVID ET NADIA</v>
      </c>
      <c r="B941" s="2">
        <f>[2]Feuil1!F10</f>
        <v>2020</v>
      </c>
      <c r="C941" s="2" t="str">
        <f>[2]Feuil1!B10</f>
        <v>Swartland WO</v>
      </c>
      <c r="D941" s="2" t="str">
        <f>[2]Feuil1!G10</f>
        <v>0.75L</v>
      </c>
      <c r="E941" s="3">
        <v>36</v>
      </c>
      <c r="F941" s="2" t="str">
        <f>[2]Feuil1!H10</f>
        <v>CT6</v>
      </c>
      <c r="G941" s="2" t="str">
        <f>[2]Feuil1!A10</f>
        <v>AFRIQUE DU SUD</v>
      </c>
      <c r="H941" s="4">
        <f>[2]Feuil1!I10*1.2</f>
        <v>21.599999999999998</v>
      </c>
      <c r="I941" s="10">
        <f t="shared" si="14"/>
        <v>25.919999999999998</v>
      </c>
    </row>
    <row r="942" spans="1:9" x14ac:dyDescent="0.2">
      <c r="A942" s="9" t="str">
        <f>[2]Feuil1!C11</f>
        <v>DAVID ET NADIA</v>
      </c>
      <c r="B942" s="2">
        <f>[2]Feuil1!F11</f>
        <v>2021</v>
      </c>
      <c r="C942" s="2" t="str">
        <f>[2]Feuil1!B11</f>
        <v>Swartland WO</v>
      </c>
      <c r="D942" s="2" t="str">
        <f>[2]Feuil1!G11</f>
        <v>0.75L</v>
      </c>
      <c r="E942" s="3">
        <v>36</v>
      </c>
      <c r="F942" s="2" t="str">
        <f>[2]Feuil1!H11</f>
        <v>CT6</v>
      </c>
      <c r="G942" s="2" t="str">
        <f>[2]Feuil1!A11</f>
        <v>AFRIQUE DU SUD</v>
      </c>
      <c r="H942" s="4">
        <f>[2]Feuil1!I11*1.2</f>
        <v>22.8</v>
      </c>
      <c r="I942" s="10">
        <f t="shared" si="14"/>
        <v>27.36</v>
      </c>
    </row>
    <row r="943" spans="1:9" x14ac:dyDescent="0.2">
      <c r="A943" s="9" t="str">
        <f>[2]Feuil1!C12</f>
        <v>DAVID ET NADIA</v>
      </c>
      <c r="B943" s="2">
        <f>[2]Feuil1!F12</f>
        <v>2021</v>
      </c>
      <c r="C943" s="2" t="str">
        <f>[2]Feuil1!B12</f>
        <v>Swartland WO</v>
      </c>
      <c r="D943" s="2" t="str">
        <f>[2]Feuil1!G12</f>
        <v>0.75L</v>
      </c>
      <c r="E943" s="3">
        <v>36</v>
      </c>
      <c r="F943" s="2" t="str">
        <f>[2]Feuil1!H12</f>
        <v>CT12</v>
      </c>
      <c r="G943" s="2" t="str">
        <f>[2]Feuil1!A12</f>
        <v>AFRIQUE DU SUD</v>
      </c>
      <c r="H943" s="4">
        <f>[2]Feuil1!I12*1.2</f>
        <v>9</v>
      </c>
      <c r="I943" s="10">
        <f t="shared" si="14"/>
        <v>10.799999999999999</v>
      </c>
    </row>
    <row r="944" spans="1:9" x14ac:dyDescent="0.2">
      <c r="A944" s="9" t="str">
        <f>[2]Feuil1!C13</f>
        <v>DAVID ET NADIA</v>
      </c>
      <c r="B944" s="2">
        <f>[2]Feuil1!F13</f>
        <v>2021</v>
      </c>
      <c r="C944" s="2" t="str">
        <f>[2]Feuil1!B13</f>
        <v>Swartland WO</v>
      </c>
      <c r="D944" s="2" t="str">
        <f>[2]Feuil1!G13</f>
        <v>0.75L</v>
      </c>
      <c r="E944" s="3">
        <v>36</v>
      </c>
      <c r="F944" s="2" t="str">
        <f>[2]Feuil1!H13</f>
        <v>CT6</v>
      </c>
      <c r="G944" s="2" t="str">
        <f>[2]Feuil1!A13</f>
        <v>AFRIQUE DU SUD</v>
      </c>
      <c r="H944" s="4">
        <f>[2]Feuil1!I13*1.2</f>
        <v>26.279999999999998</v>
      </c>
      <c r="I944" s="10">
        <f t="shared" si="14"/>
        <v>31.535999999999994</v>
      </c>
    </row>
    <row r="945" spans="1:9" x14ac:dyDescent="0.2">
      <c r="A945" s="9" t="str">
        <f>[2]Feuil1!C14</f>
        <v>DAVID ET NADIA</v>
      </c>
      <c r="B945" s="2">
        <f>[2]Feuil1!F14</f>
        <v>2021</v>
      </c>
      <c r="C945" s="2" t="str">
        <f>[2]Feuil1!B14</f>
        <v>Swartland WO</v>
      </c>
      <c r="D945" s="2" t="str">
        <f>[2]Feuil1!G14</f>
        <v>0.75L</v>
      </c>
      <c r="E945" s="3">
        <v>36</v>
      </c>
      <c r="F945" s="2" t="str">
        <f>[2]Feuil1!H14</f>
        <v>CT6</v>
      </c>
      <c r="G945" s="2" t="str">
        <f>[2]Feuil1!A14</f>
        <v>AFRIQUE DU SUD</v>
      </c>
      <c r="H945" s="4">
        <f>[2]Feuil1!I14*1.2</f>
        <v>60</v>
      </c>
      <c r="I945" s="10">
        <f t="shared" si="14"/>
        <v>72</v>
      </c>
    </row>
    <row r="946" spans="1:9" x14ac:dyDescent="0.2">
      <c r="A946" s="9" t="str">
        <f>[2]Feuil1!C15</f>
        <v>DAVID ET NADIA</v>
      </c>
      <c r="B946" s="2">
        <f>[2]Feuil1!F15</f>
        <v>2021</v>
      </c>
      <c r="C946" s="2" t="str">
        <f>[2]Feuil1!B15</f>
        <v>Swartland WO</v>
      </c>
      <c r="D946" s="2" t="str">
        <f>[2]Feuil1!G15</f>
        <v>0.75L</v>
      </c>
      <c r="E946" s="3">
        <v>36</v>
      </c>
      <c r="F946" s="2" t="str">
        <f>[2]Feuil1!H15</f>
        <v>CT6</v>
      </c>
      <c r="G946" s="2" t="str">
        <f>[2]Feuil1!A15</f>
        <v>AFRIQUE DU SUD</v>
      </c>
      <c r="H946" s="4">
        <f>[2]Feuil1!I15*1.2</f>
        <v>60</v>
      </c>
      <c r="I946" s="10">
        <f t="shared" si="14"/>
        <v>72</v>
      </c>
    </row>
    <row r="947" spans="1:9" x14ac:dyDescent="0.2">
      <c r="A947" s="9" t="str">
        <f>[2]Feuil1!C16</f>
        <v>DAVID ET NADIA</v>
      </c>
      <c r="B947" s="2">
        <f>[2]Feuil1!F16</f>
        <v>2021</v>
      </c>
      <c r="C947" s="2" t="str">
        <f>[2]Feuil1!B16</f>
        <v>Swartland WO</v>
      </c>
      <c r="D947" s="2" t="str">
        <f>[2]Feuil1!G16</f>
        <v>0.75L</v>
      </c>
      <c r="E947" s="3">
        <v>36</v>
      </c>
      <c r="F947" s="2" t="str">
        <f>[2]Feuil1!H16</f>
        <v>CT6</v>
      </c>
      <c r="G947" s="2" t="str">
        <f>[2]Feuil1!A16</f>
        <v>AFRIQUE DU SUD</v>
      </c>
      <c r="H947" s="4">
        <f>[2]Feuil1!I16*1.2</f>
        <v>60</v>
      </c>
      <c r="I947" s="10">
        <f t="shared" si="14"/>
        <v>72</v>
      </c>
    </row>
    <row r="948" spans="1:9" x14ac:dyDescent="0.2">
      <c r="A948" s="9" t="str">
        <f>[2]Feuil1!C17</f>
        <v>DAVID ET NADIA</v>
      </c>
      <c r="B948" s="2">
        <f>[2]Feuil1!F17</f>
        <v>2022</v>
      </c>
      <c r="C948" s="2" t="str">
        <f>[2]Feuil1!B17</f>
        <v>Swartland WO</v>
      </c>
      <c r="D948" s="2" t="str">
        <f>[2]Feuil1!G17</f>
        <v>0.75L</v>
      </c>
      <c r="E948" s="3">
        <v>36</v>
      </c>
      <c r="F948" s="2" t="str">
        <f>[2]Feuil1!H17</f>
        <v>CT6</v>
      </c>
      <c r="G948" s="2" t="str">
        <f>[2]Feuil1!A17</f>
        <v>AFRIQUE DU SUD</v>
      </c>
      <c r="H948" s="4">
        <f>[2]Feuil1!I17*1.2</f>
        <v>26.279999999999998</v>
      </c>
      <c r="I948" s="10">
        <f t="shared" si="14"/>
        <v>31.535999999999994</v>
      </c>
    </row>
    <row r="949" spans="1:9" x14ac:dyDescent="0.2">
      <c r="A949" s="9" t="str">
        <f>[2]Feuil1!C18</f>
        <v>DAVID ET NADIA</v>
      </c>
      <c r="B949" s="2">
        <f>[2]Feuil1!F18</f>
        <v>2022</v>
      </c>
      <c r="C949" s="2" t="str">
        <f>[2]Feuil1!B18</f>
        <v>Swartland WO</v>
      </c>
      <c r="D949" s="2" t="str">
        <f>[2]Feuil1!G18</f>
        <v>0.75L</v>
      </c>
      <c r="E949" s="3">
        <v>36</v>
      </c>
      <c r="F949" s="2" t="str">
        <f>[2]Feuil1!H18</f>
        <v>CT6</v>
      </c>
      <c r="G949" s="2" t="str">
        <f>[2]Feuil1!A18</f>
        <v>AFRIQUE DU SUD</v>
      </c>
      <c r="H949" s="4">
        <f>[2]Feuil1!I18*1.2</f>
        <v>23.76</v>
      </c>
      <c r="I949" s="10">
        <f t="shared" si="14"/>
        <v>28.512</v>
      </c>
    </row>
    <row r="950" spans="1:9" x14ac:dyDescent="0.2">
      <c r="A950" s="9" t="str">
        <f>[2]Feuil1!C19</f>
        <v>DAVID ET NADIA</v>
      </c>
      <c r="B950" s="2">
        <f>[2]Feuil1!F19</f>
        <v>2022</v>
      </c>
      <c r="C950" s="2" t="str">
        <f>[2]Feuil1!B19</f>
        <v>Swartland WO</v>
      </c>
      <c r="D950" s="2" t="str">
        <f>[2]Feuil1!G19</f>
        <v>0.75L</v>
      </c>
      <c r="E950" s="3">
        <v>36</v>
      </c>
      <c r="F950" s="2" t="str">
        <f>[2]Feuil1!H19</f>
        <v>CT6</v>
      </c>
      <c r="G950" s="2" t="str">
        <f>[2]Feuil1!A19</f>
        <v>AFRIQUE DU SUD</v>
      </c>
      <c r="H950" s="4">
        <f>[2]Feuil1!I19*1.2</f>
        <v>23.04</v>
      </c>
      <c r="I950" s="10">
        <f t="shared" si="14"/>
        <v>27.648</v>
      </c>
    </row>
    <row r="951" spans="1:9" x14ac:dyDescent="0.2">
      <c r="A951" s="9" t="str">
        <f>[2]Feuil1!C20</f>
        <v>DAVID ET NADIA</v>
      </c>
      <c r="B951" s="2">
        <f>[2]Feuil1!F20</f>
        <v>2022</v>
      </c>
      <c r="C951" s="2" t="str">
        <f>[2]Feuil1!B20</f>
        <v>Swartland WO</v>
      </c>
      <c r="D951" s="2" t="str">
        <f>[2]Feuil1!G20</f>
        <v>0.75L</v>
      </c>
      <c r="E951" s="3">
        <v>36</v>
      </c>
      <c r="F951" s="2" t="str">
        <f>[2]Feuil1!H20</f>
        <v>CT6</v>
      </c>
      <c r="G951" s="2" t="str">
        <f>[2]Feuil1!A20</f>
        <v>AFRIQUE DU SUD</v>
      </c>
      <c r="H951" s="4">
        <f>[2]Feuil1!I20*1.2</f>
        <v>66</v>
      </c>
      <c r="I951" s="10">
        <f t="shared" si="14"/>
        <v>79.2</v>
      </c>
    </row>
    <row r="952" spans="1:9" x14ac:dyDescent="0.2">
      <c r="A952" s="9" t="str">
        <f>[2]Feuil1!C21</f>
        <v>DAVID ET NADIA</v>
      </c>
      <c r="B952" s="2">
        <f>[2]Feuil1!F21</f>
        <v>2022</v>
      </c>
      <c r="C952" s="2" t="str">
        <f>[2]Feuil1!B21</f>
        <v>Swartland WO</v>
      </c>
      <c r="D952" s="2" t="str">
        <f>[2]Feuil1!G21</f>
        <v>0.75L</v>
      </c>
      <c r="E952" s="3">
        <v>36</v>
      </c>
      <c r="F952" s="2" t="str">
        <f>[2]Feuil1!H21</f>
        <v>CT6</v>
      </c>
      <c r="G952" s="2" t="str">
        <f>[2]Feuil1!A21</f>
        <v>AFRIQUE DU SUD</v>
      </c>
      <c r="H952" s="4">
        <f>[2]Feuil1!I21*1.2</f>
        <v>66</v>
      </c>
      <c r="I952" s="10">
        <f t="shared" si="14"/>
        <v>79.2</v>
      </c>
    </row>
    <row r="953" spans="1:9" x14ac:dyDescent="0.2">
      <c r="A953" s="9" t="str">
        <f>[2]Feuil1!C22</f>
        <v>DAVID ET NADIA</v>
      </c>
      <c r="B953" s="2">
        <f>[2]Feuil1!F22</f>
        <v>2022</v>
      </c>
      <c r="C953" s="2" t="str">
        <f>[2]Feuil1!B22</f>
        <v>Swartland WO</v>
      </c>
      <c r="D953" s="2" t="str">
        <f>[2]Feuil1!G22</f>
        <v>0.75L</v>
      </c>
      <c r="E953" s="3">
        <v>36</v>
      </c>
      <c r="F953" s="2" t="str">
        <f>[2]Feuil1!H22</f>
        <v>CT6</v>
      </c>
      <c r="G953" s="2" t="str">
        <f>[2]Feuil1!A22</f>
        <v>AFRIQUE DU SUD</v>
      </c>
      <c r="H953" s="4">
        <f>[2]Feuil1!I22*1.2</f>
        <v>66</v>
      </c>
      <c r="I953" s="10">
        <f t="shared" si="14"/>
        <v>79.2</v>
      </c>
    </row>
    <row r="954" spans="1:9" x14ac:dyDescent="0.2">
      <c r="A954" s="9" t="str">
        <f>[2]Feuil1!C23</f>
        <v>DAVID ET NADIA</v>
      </c>
      <c r="B954" s="2">
        <f>[2]Feuil1!F23</f>
        <v>2022</v>
      </c>
      <c r="C954" s="2" t="str">
        <f>[2]Feuil1!B23</f>
        <v>Swartland WO</v>
      </c>
      <c r="D954" s="2" t="str">
        <f>[2]Feuil1!G23</f>
        <v>0.75L</v>
      </c>
      <c r="E954" s="3">
        <v>36</v>
      </c>
      <c r="F954" s="2" t="str">
        <f>[2]Feuil1!H23</f>
        <v>CT6</v>
      </c>
      <c r="G954" s="2" t="str">
        <f>[2]Feuil1!A23</f>
        <v>AFRIQUE DU SUD</v>
      </c>
      <c r="H954" s="4">
        <f>[2]Feuil1!I23*1.2</f>
        <v>66</v>
      </c>
      <c r="I954" s="10">
        <f t="shared" si="14"/>
        <v>79.2</v>
      </c>
    </row>
    <row r="955" spans="1:9" x14ac:dyDescent="0.2">
      <c r="A955" s="9" t="str">
        <f>[2]Feuil1!C24</f>
        <v>DAVID ET NADIA</v>
      </c>
      <c r="B955" s="2">
        <f>[2]Feuil1!F24</f>
        <v>2022</v>
      </c>
      <c r="C955" s="2" t="str">
        <f>[2]Feuil1!B24</f>
        <v>Swartland WO</v>
      </c>
      <c r="D955" s="2" t="str">
        <f>[2]Feuil1!G24</f>
        <v>1.50L</v>
      </c>
      <c r="E955" s="3">
        <v>36</v>
      </c>
      <c r="F955" s="2" t="str">
        <f>[2]Feuil1!H24</f>
        <v>CT3MG</v>
      </c>
      <c r="G955" s="2" t="str">
        <f>[2]Feuil1!A24</f>
        <v>AFRIQUE DU SUD</v>
      </c>
      <c r="H955" s="4">
        <f>[2]Feuil1!I24*1.2</f>
        <v>54</v>
      </c>
      <c r="I955" s="10">
        <f t="shared" si="14"/>
        <v>64.8</v>
      </c>
    </row>
    <row r="956" spans="1:9" x14ac:dyDescent="0.2">
      <c r="A956" s="9" t="str">
        <f>[2]Feuil1!C25</f>
        <v>DAVID ET NADIA</v>
      </c>
      <c r="B956" s="2">
        <f>[2]Feuil1!F25</f>
        <v>2022</v>
      </c>
      <c r="C956" s="2" t="str">
        <f>[2]Feuil1!B25</f>
        <v>Swartland WO</v>
      </c>
      <c r="D956" s="2" t="str">
        <f>[2]Feuil1!G25</f>
        <v>1.50L</v>
      </c>
      <c r="E956" s="3">
        <v>36</v>
      </c>
      <c r="F956" s="2" t="str">
        <f>[2]Feuil1!H25</f>
        <v>CT3MG</v>
      </c>
      <c r="G956" s="2" t="str">
        <f>[2]Feuil1!A25</f>
        <v>AFRIQUE DU SUD</v>
      </c>
      <c r="H956" s="4">
        <f>[2]Feuil1!I25*1.2</f>
        <v>62.4</v>
      </c>
      <c r="I956" s="10">
        <f t="shared" si="14"/>
        <v>74.88</v>
      </c>
    </row>
    <row r="957" spans="1:9" x14ac:dyDescent="0.2">
      <c r="A957" s="9" t="str">
        <f>[2]Feuil1!C26</f>
        <v>HARTENBERG</v>
      </c>
      <c r="B957" s="2">
        <f>[2]Feuil1!F26</f>
        <v>2018</v>
      </c>
      <c r="C957" s="2" t="str">
        <f>[2]Feuil1!B26</f>
        <v>Stellenbosch WO</v>
      </c>
      <c r="D957" s="2" t="str">
        <f>[2]Feuil1!G26</f>
        <v>0.75L</v>
      </c>
      <c r="E957" s="3">
        <v>36</v>
      </c>
      <c r="F957" s="2" t="str">
        <f>[2]Feuil1!H26</f>
        <v>CT6</v>
      </c>
      <c r="G957" s="2" t="str">
        <f>[2]Feuil1!A26</f>
        <v>AFRIQUE DU SUD</v>
      </c>
      <c r="H957" s="4">
        <f>[2]Feuil1!I26*1.2</f>
        <v>33.479999999999997</v>
      </c>
      <c r="I957" s="10">
        <f t="shared" si="14"/>
        <v>40.175999999999995</v>
      </c>
    </row>
    <row r="958" spans="1:9" x14ac:dyDescent="0.2">
      <c r="A958" s="9" t="str">
        <f>[2]Feuil1!C27</f>
        <v>HARTENBERG</v>
      </c>
      <c r="B958" s="2">
        <f>[2]Feuil1!F27</f>
        <v>2018</v>
      </c>
      <c r="C958" s="2" t="str">
        <f>[2]Feuil1!B27</f>
        <v>Stellenbosch WO</v>
      </c>
      <c r="D958" s="2" t="str">
        <f>[2]Feuil1!G27</f>
        <v>0.75L</v>
      </c>
      <c r="E958" s="3">
        <v>36</v>
      </c>
      <c r="F958" s="2" t="str">
        <f>[2]Feuil1!H27</f>
        <v>CT6</v>
      </c>
      <c r="G958" s="2" t="str">
        <f>[2]Feuil1!A27</f>
        <v>AFRIQUE DU SUD</v>
      </c>
      <c r="H958" s="4">
        <f>[2]Feuil1!I27*1.2</f>
        <v>46.8</v>
      </c>
      <c r="I958" s="10">
        <f t="shared" si="14"/>
        <v>56.16</v>
      </c>
    </row>
    <row r="959" spans="1:9" x14ac:dyDescent="0.2">
      <c r="A959" s="9" t="str">
        <f>[2]Feuil1!C28</f>
        <v>HARTENBERG</v>
      </c>
      <c r="B959" s="2">
        <f>[2]Feuil1!F28</f>
        <v>2019</v>
      </c>
      <c r="C959" s="2" t="str">
        <f>[2]Feuil1!B28</f>
        <v>Stellenbosch WO</v>
      </c>
      <c r="D959" s="2" t="str">
        <f>[2]Feuil1!G28</f>
        <v>0.75L</v>
      </c>
      <c r="E959" s="3">
        <v>36</v>
      </c>
      <c r="F959" s="2" t="str">
        <f>[2]Feuil1!H28</f>
        <v>CT6</v>
      </c>
      <c r="G959" s="2" t="str">
        <f>[2]Feuil1!A28</f>
        <v>AFRIQUE DU SUD</v>
      </c>
      <c r="H959" s="4">
        <f>[2]Feuil1!I28*1.2</f>
        <v>25.8</v>
      </c>
      <c r="I959" s="10">
        <f t="shared" si="14"/>
        <v>30.96</v>
      </c>
    </row>
    <row r="960" spans="1:9" x14ac:dyDescent="0.2">
      <c r="A960" s="9" t="str">
        <f>[2]Feuil1!C29</f>
        <v>HARTENBERG</v>
      </c>
      <c r="B960" s="2">
        <f>[2]Feuil1!F29</f>
        <v>2021</v>
      </c>
      <c r="C960" s="2" t="str">
        <f>[2]Feuil1!B29</f>
        <v>Stellenbosch WO</v>
      </c>
      <c r="D960" s="2" t="str">
        <f>[2]Feuil1!G29</f>
        <v>0.75L</v>
      </c>
      <c r="E960" s="3">
        <v>36</v>
      </c>
      <c r="F960" s="2" t="str">
        <f>[2]Feuil1!H29</f>
        <v>CT6</v>
      </c>
      <c r="G960" s="2" t="str">
        <f>[2]Feuil1!A29</f>
        <v>AFRIQUE DU SUD</v>
      </c>
      <c r="H960" s="4">
        <f>[2]Feuil1!I29*1.2</f>
        <v>12.48</v>
      </c>
      <c r="I960" s="10">
        <f t="shared" si="14"/>
        <v>14.975999999999999</v>
      </c>
    </row>
    <row r="961" spans="1:9" x14ac:dyDescent="0.2">
      <c r="A961" s="9" t="str">
        <f>[2]Feuil1!C30</f>
        <v>HARTENBERG</v>
      </c>
      <c r="B961" s="2">
        <f>[2]Feuil1!F30</f>
        <v>2022</v>
      </c>
      <c r="C961" s="2" t="str">
        <f>[2]Feuil1!B30</f>
        <v>Stellenbosch WO</v>
      </c>
      <c r="D961" s="2" t="str">
        <f>[2]Feuil1!G30</f>
        <v>0.75L</v>
      </c>
      <c r="E961" s="3">
        <v>36</v>
      </c>
      <c r="F961" s="2" t="str">
        <f>[2]Feuil1!H30</f>
        <v>CT6</v>
      </c>
      <c r="G961" s="2" t="str">
        <f>[2]Feuil1!A30</f>
        <v>AFRIQUE DU SUD</v>
      </c>
      <c r="H961" s="4">
        <f>[2]Feuil1!I30*1.2</f>
        <v>12.48</v>
      </c>
      <c r="I961" s="10">
        <f t="shared" ref="I961:I1024" si="15">H961*1.2</f>
        <v>14.975999999999999</v>
      </c>
    </row>
    <row r="962" spans="1:9" x14ac:dyDescent="0.2">
      <c r="A962" s="9" t="str">
        <f>[2]Feuil1!C31</f>
        <v>HARTENBERG</v>
      </c>
      <c r="B962" s="2">
        <f>[2]Feuil1!F31</f>
        <v>2022</v>
      </c>
      <c r="C962" s="2" t="str">
        <f>[2]Feuil1!B31</f>
        <v>Stellenbosch WO</v>
      </c>
      <c r="D962" s="2" t="str">
        <f>[2]Feuil1!G31</f>
        <v>0.75L</v>
      </c>
      <c r="E962" s="3">
        <v>36</v>
      </c>
      <c r="F962" s="2" t="str">
        <f>[2]Feuil1!H31</f>
        <v>CT6</v>
      </c>
      <c r="G962" s="2" t="str">
        <f>[2]Feuil1!A31</f>
        <v>AFRIQUE DU SUD</v>
      </c>
      <c r="H962" s="4">
        <f>[2]Feuil1!I31*1.2</f>
        <v>13.799999999999999</v>
      </c>
      <c r="I962" s="10">
        <f t="shared" si="15"/>
        <v>16.559999999999999</v>
      </c>
    </row>
    <row r="963" spans="1:9" x14ac:dyDescent="0.2">
      <c r="A963" s="9" t="str">
        <f>[2]Feuil1!C32</f>
        <v>HARTENBERG</v>
      </c>
      <c r="B963" s="2">
        <f>[2]Feuil1!F32</f>
        <v>2024</v>
      </c>
      <c r="C963" s="2" t="str">
        <f>[2]Feuil1!B32</f>
        <v>Stellenbosch WO</v>
      </c>
      <c r="D963" s="2" t="str">
        <f>[2]Feuil1!G32</f>
        <v>0.75L</v>
      </c>
      <c r="E963" s="3">
        <v>36</v>
      </c>
      <c r="F963" s="2" t="str">
        <f>[2]Feuil1!H32</f>
        <v>CT6</v>
      </c>
      <c r="G963" s="2" t="str">
        <f>[2]Feuil1!A32</f>
        <v>AFRIQUE DU SUD</v>
      </c>
      <c r="H963" s="4">
        <f>[2]Feuil1!I32*1.2</f>
        <v>12.239999999999998</v>
      </c>
      <c r="I963" s="10">
        <f t="shared" si="15"/>
        <v>14.687999999999997</v>
      </c>
    </row>
    <row r="964" spans="1:9" x14ac:dyDescent="0.2">
      <c r="A964" s="9" t="str">
        <f>[2]Feuil1!C33</f>
        <v>KOEHLER RUPRECHT</v>
      </c>
      <c r="B964" s="2">
        <f>[2]Feuil1!F33</f>
        <v>2019</v>
      </c>
      <c r="C964" s="2" t="str">
        <f>[2]Feuil1!B33</f>
        <v>Pfalz</v>
      </c>
      <c r="D964" s="2" t="str">
        <f>[2]Feuil1!G33</f>
        <v>0.75L</v>
      </c>
      <c r="E964" s="3">
        <v>36</v>
      </c>
      <c r="F964" s="2" t="str">
        <f>[2]Feuil1!H33</f>
        <v>CT6</v>
      </c>
      <c r="G964" s="2" t="str">
        <f>[2]Feuil1!A33</f>
        <v>ALLEMAGNE</v>
      </c>
      <c r="H964" s="4">
        <f>[2]Feuil1!I33*1.2</f>
        <v>44.4</v>
      </c>
      <c r="I964" s="10">
        <f t="shared" si="15"/>
        <v>53.279999999999994</v>
      </c>
    </row>
    <row r="965" spans="1:9" x14ac:dyDescent="0.2">
      <c r="A965" s="9" t="str">
        <f>[2]Feuil1!C34</f>
        <v>KOEHLER RUPRECHT</v>
      </c>
      <c r="B965" s="2">
        <f>[2]Feuil1!F34</f>
        <v>2019</v>
      </c>
      <c r="C965" s="2" t="str">
        <f>[2]Feuil1!B34</f>
        <v>Pfalz</v>
      </c>
      <c r="D965" s="2" t="str">
        <f>[2]Feuil1!G34</f>
        <v>1.50L</v>
      </c>
      <c r="E965" s="3">
        <v>36</v>
      </c>
      <c r="F965" s="2" t="str">
        <f>[2]Feuil1!H34</f>
        <v>CT6</v>
      </c>
      <c r="G965" s="2" t="str">
        <f>[2]Feuil1!A34</f>
        <v>ALLEMAGNE</v>
      </c>
      <c r="H965" s="4">
        <f>[2]Feuil1!I34*1.2</f>
        <v>33.36</v>
      </c>
      <c r="I965" s="10">
        <f t="shared" si="15"/>
        <v>40.031999999999996</v>
      </c>
    </row>
    <row r="966" spans="1:9" x14ac:dyDescent="0.2">
      <c r="A966" s="9" t="str">
        <f>[2]Feuil1!C35</f>
        <v>KOEHLER RUPRECHT</v>
      </c>
      <c r="B966" s="2">
        <f>[2]Feuil1!F35</f>
        <v>2021</v>
      </c>
      <c r="C966" s="2" t="str">
        <f>[2]Feuil1!B35</f>
        <v>Pfalz</v>
      </c>
      <c r="D966" s="2" t="str">
        <f>[2]Feuil1!G35</f>
        <v>0.75L</v>
      </c>
      <c r="E966" s="3">
        <v>36</v>
      </c>
      <c r="F966" s="2" t="str">
        <f>[2]Feuil1!H35</f>
        <v>CT6</v>
      </c>
      <c r="G966" s="2" t="str">
        <f>[2]Feuil1!A35</f>
        <v>ALLEMAGNE</v>
      </c>
      <c r="H966" s="4">
        <f>[2]Feuil1!I35*1.2</f>
        <v>29.639999999999997</v>
      </c>
      <c r="I966" s="10">
        <f t="shared" si="15"/>
        <v>35.567999999999998</v>
      </c>
    </row>
    <row r="967" spans="1:9" x14ac:dyDescent="0.2">
      <c r="A967" s="9" t="str">
        <f>[2]Feuil1!C36</f>
        <v>KOEHLER RUPRECHT</v>
      </c>
      <c r="B967" s="2">
        <f>[2]Feuil1!F36</f>
        <v>2021</v>
      </c>
      <c r="C967" s="2" t="str">
        <f>[2]Feuil1!B36</f>
        <v>Pfalz</v>
      </c>
      <c r="D967" s="2" t="str">
        <f>[2]Feuil1!G36</f>
        <v>0.75L</v>
      </c>
      <c r="E967" s="3">
        <v>36</v>
      </c>
      <c r="F967" s="2" t="str">
        <f>[2]Feuil1!H36</f>
        <v>CT6</v>
      </c>
      <c r="G967" s="2" t="str">
        <f>[2]Feuil1!A36</f>
        <v>ALLEMAGNE</v>
      </c>
      <c r="H967" s="4">
        <f>[2]Feuil1!I36*1.2</f>
        <v>13.68</v>
      </c>
      <c r="I967" s="10">
        <f t="shared" si="15"/>
        <v>16.416</v>
      </c>
    </row>
    <row r="968" spans="1:9" x14ac:dyDescent="0.2">
      <c r="A968" s="9" t="str">
        <f>[2]Feuil1!C37</f>
        <v>KOEHLER RUPRECHT</v>
      </c>
      <c r="B968" s="2">
        <f>[2]Feuil1!F37</f>
        <v>2023</v>
      </c>
      <c r="C968" s="2" t="str">
        <f>[2]Feuil1!B37</f>
        <v>Pfalz</v>
      </c>
      <c r="D968" s="2" t="str">
        <f>[2]Feuil1!G37</f>
        <v>0.75L</v>
      </c>
      <c r="E968" s="3">
        <v>36</v>
      </c>
      <c r="F968" s="2" t="str">
        <f>[2]Feuil1!H37</f>
        <v>CT6</v>
      </c>
      <c r="G968" s="2" t="str">
        <f>[2]Feuil1!A37</f>
        <v>ALLEMAGNE</v>
      </c>
      <c r="H968" s="4">
        <f>[2]Feuil1!I37*1.2</f>
        <v>11.88</v>
      </c>
      <c r="I968" s="10">
        <f t="shared" si="15"/>
        <v>14.256</v>
      </c>
    </row>
    <row r="969" spans="1:9" x14ac:dyDescent="0.2">
      <c r="A969" s="9" t="str">
        <f>[2]Feuil1!C38</f>
        <v>KOEHLER RUPRECHT</v>
      </c>
      <c r="B969" s="2">
        <f>[2]Feuil1!F38</f>
        <v>2023</v>
      </c>
      <c r="C969" s="2" t="str">
        <f>[2]Feuil1!B38</f>
        <v>Pfalz</v>
      </c>
      <c r="D969" s="2" t="str">
        <f>[2]Feuil1!G38</f>
        <v>0.75L</v>
      </c>
      <c r="E969" s="3">
        <v>36</v>
      </c>
      <c r="F969" s="2" t="str">
        <f>[2]Feuil1!H38</f>
        <v>CT6</v>
      </c>
      <c r="G969" s="2" t="str">
        <f>[2]Feuil1!A38</f>
        <v>ALLEMAGNE</v>
      </c>
      <c r="H969" s="4">
        <f>[2]Feuil1!I38*1.2</f>
        <v>15.12</v>
      </c>
      <c r="I969" s="10">
        <f t="shared" si="15"/>
        <v>18.143999999999998</v>
      </c>
    </row>
    <row r="970" spans="1:9" x14ac:dyDescent="0.2">
      <c r="A970" s="9" t="str">
        <f>[2]Feuil1!C39</f>
        <v>KOEHLER RUPRECHT</v>
      </c>
      <c r="B970" s="2">
        <f>[2]Feuil1!F39</f>
        <v>2023</v>
      </c>
      <c r="C970" s="2" t="str">
        <f>[2]Feuil1!B39</f>
        <v>Pfalz</v>
      </c>
      <c r="D970" s="2" t="str">
        <f>[2]Feuil1!G39</f>
        <v>0.75L</v>
      </c>
      <c r="E970" s="3">
        <v>36</v>
      </c>
      <c r="F970" s="2" t="str">
        <f>[2]Feuil1!H39</f>
        <v>CT6</v>
      </c>
      <c r="G970" s="2" t="str">
        <f>[2]Feuil1!A39</f>
        <v>ALLEMAGNE</v>
      </c>
      <c r="H970" s="4">
        <f>[2]Feuil1!I39*1.2</f>
        <v>13.08</v>
      </c>
      <c r="I970" s="10">
        <f t="shared" si="15"/>
        <v>15.696</v>
      </c>
    </row>
    <row r="971" spans="1:9" x14ac:dyDescent="0.2">
      <c r="A971" s="9" t="str">
        <f>[2]Feuil1!C40</f>
        <v>KOEHLER RUPRECHT</v>
      </c>
      <c r="B971" s="2">
        <f>[2]Feuil1!F40</f>
        <v>2023</v>
      </c>
      <c r="C971" s="2" t="str">
        <f>[2]Feuil1!B40</f>
        <v>Pfalz</v>
      </c>
      <c r="D971" s="2" t="str">
        <f>[2]Feuil1!G40</f>
        <v>1.50L</v>
      </c>
      <c r="E971" s="3">
        <v>36</v>
      </c>
      <c r="F971" s="2" t="str">
        <f>[2]Feuil1!H40</f>
        <v>MG6</v>
      </c>
      <c r="G971" s="2" t="str">
        <f>[2]Feuil1!A40</f>
        <v>ALLEMAGNE</v>
      </c>
      <c r="H971" s="4">
        <f>[2]Feuil1!I40*1.2</f>
        <v>26.16</v>
      </c>
      <c r="I971" s="10">
        <f t="shared" si="15"/>
        <v>31.391999999999999</v>
      </c>
    </row>
    <row r="972" spans="1:9" x14ac:dyDescent="0.2">
      <c r="A972" s="9" t="str">
        <f>[2]Feuil1!C41</f>
        <v>DR LOOSEN</v>
      </c>
      <c r="B972" s="2">
        <f>[2]Feuil1!F41</f>
        <v>2018</v>
      </c>
      <c r="C972" s="2" t="str">
        <f>[2]Feuil1!B41</f>
        <v>Mosel PDO</v>
      </c>
      <c r="D972" s="2" t="str">
        <f>[2]Feuil1!G41</f>
        <v>0.375L</v>
      </c>
      <c r="E972" s="3">
        <v>36</v>
      </c>
      <c r="F972" s="2" t="str">
        <f>[2]Feuil1!H41</f>
        <v>CT6</v>
      </c>
      <c r="G972" s="2" t="str">
        <f>[2]Feuil1!A41</f>
        <v>ALLEMAGNE</v>
      </c>
      <c r="H972" s="4">
        <f>[2]Feuil1!I41*1.2</f>
        <v>26.16</v>
      </c>
      <c r="I972" s="10">
        <f t="shared" si="15"/>
        <v>31.391999999999999</v>
      </c>
    </row>
    <row r="973" spans="1:9" x14ac:dyDescent="0.2">
      <c r="A973" s="9" t="str">
        <f>[2]Feuil1!C42</f>
        <v>DR LOOSEN</v>
      </c>
      <c r="B973" s="2">
        <f>[2]Feuil1!F42</f>
        <v>2018</v>
      </c>
      <c r="C973" s="2" t="str">
        <f>[2]Feuil1!B42</f>
        <v>Mosel PDO</v>
      </c>
      <c r="D973" s="2" t="str">
        <f>[2]Feuil1!G42</f>
        <v>0.375L</v>
      </c>
      <c r="E973" s="3">
        <v>36</v>
      </c>
      <c r="F973" s="2" t="str">
        <f>[2]Feuil1!H42</f>
        <v>CT6</v>
      </c>
      <c r="G973" s="2" t="str">
        <f>[2]Feuil1!A42</f>
        <v>ALLEMAGNE</v>
      </c>
      <c r="H973" s="4">
        <f>[2]Feuil1!I42*1.2</f>
        <v>18.119999999999997</v>
      </c>
      <c r="I973" s="10">
        <f t="shared" si="15"/>
        <v>21.743999999999996</v>
      </c>
    </row>
    <row r="974" spans="1:9" x14ac:dyDescent="0.2">
      <c r="A974" s="9" t="str">
        <f>[2]Feuil1!C43</f>
        <v>DR LOOSEN</v>
      </c>
      <c r="B974" s="2">
        <f>[2]Feuil1!F43</f>
        <v>2020</v>
      </c>
      <c r="C974" s="2" t="str">
        <f>[2]Feuil1!B43</f>
        <v>Mosel PDO</v>
      </c>
      <c r="D974" s="2" t="str">
        <f>[2]Feuil1!G43</f>
        <v>0.75L</v>
      </c>
      <c r="E974" s="3">
        <v>36</v>
      </c>
      <c r="F974" s="2" t="str">
        <f>[2]Feuil1!H43</f>
        <v>CT6</v>
      </c>
      <c r="G974" s="2" t="str">
        <f>[2]Feuil1!A43</f>
        <v>ALLEMAGNE</v>
      </c>
      <c r="H974" s="4">
        <f>[2]Feuil1!I43*1.2</f>
        <v>36.6</v>
      </c>
      <c r="I974" s="10">
        <f t="shared" si="15"/>
        <v>43.92</v>
      </c>
    </row>
    <row r="975" spans="1:9" x14ac:dyDescent="0.2">
      <c r="A975" s="9" t="str">
        <f>[2]Feuil1!C44</f>
        <v>DR LOOSEN</v>
      </c>
      <c r="B975" s="2">
        <f>[2]Feuil1!F44</f>
        <v>2021</v>
      </c>
      <c r="C975" s="2" t="str">
        <f>[2]Feuil1!B44</f>
        <v>Mosel PDO</v>
      </c>
      <c r="D975" s="2" t="str">
        <f>[2]Feuil1!G44</f>
        <v>0.75L</v>
      </c>
      <c r="E975" s="3">
        <v>36</v>
      </c>
      <c r="F975" s="2" t="str">
        <f>[2]Feuil1!H44</f>
        <v>CT6</v>
      </c>
      <c r="G975" s="2" t="str">
        <f>[2]Feuil1!A44</f>
        <v>ALLEMAGNE</v>
      </c>
      <c r="H975" s="4">
        <f>[2]Feuil1!I44*1.2</f>
        <v>31.2</v>
      </c>
      <c r="I975" s="10">
        <f t="shared" si="15"/>
        <v>37.44</v>
      </c>
    </row>
    <row r="976" spans="1:9" x14ac:dyDescent="0.2">
      <c r="A976" s="9" t="str">
        <f>[2]Feuil1!C45</f>
        <v>DR LOOSEN</v>
      </c>
      <c r="B976" s="2">
        <f>[2]Feuil1!F45</f>
        <v>2022</v>
      </c>
      <c r="C976" s="2" t="str">
        <f>[2]Feuil1!B45</f>
        <v>Mosel PDO</v>
      </c>
      <c r="D976" s="2" t="str">
        <f>[2]Feuil1!G45</f>
        <v>0.75L</v>
      </c>
      <c r="E976" s="3">
        <v>36</v>
      </c>
      <c r="F976" s="2" t="str">
        <f>[2]Feuil1!H45</f>
        <v>CT6</v>
      </c>
      <c r="G976" s="2" t="str">
        <f>[2]Feuil1!A45</f>
        <v>ALLEMAGNE</v>
      </c>
      <c r="H976" s="4">
        <f>[2]Feuil1!I45*1.2</f>
        <v>13.92</v>
      </c>
      <c r="I976" s="10">
        <f t="shared" si="15"/>
        <v>16.704000000000001</v>
      </c>
    </row>
    <row r="977" spans="1:9" x14ac:dyDescent="0.2">
      <c r="A977" s="9" t="str">
        <f>[2]Feuil1!C46</f>
        <v>DR LOOSEN</v>
      </c>
      <c r="B977" s="2">
        <f>[2]Feuil1!F46</f>
        <v>2022</v>
      </c>
      <c r="C977" s="2" t="str">
        <f>[2]Feuil1!B46</f>
        <v>Mosel PDO</v>
      </c>
      <c r="D977" s="2" t="str">
        <f>[2]Feuil1!G46</f>
        <v>0.75L</v>
      </c>
      <c r="E977" s="3">
        <v>36</v>
      </c>
      <c r="F977" s="2" t="str">
        <f>[2]Feuil1!H46</f>
        <v>CT6</v>
      </c>
      <c r="G977" s="2" t="str">
        <f>[2]Feuil1!A46</f>
        <v>ALLEMAGNE</v>
      </c>
      <c r="H977" s="4">
        <f>[2]Feuil1!I46*1.2</f>
        <v>22.08</v>
      </c>
      <c r="I977" s="10">
        <f t="shared" si="15"/>
        <v>26.495999999999999</v>
      </c>
    </row>
    <row r="978" spans="1:9" x14ac:dyDescent="0.2">
      <c r="A978" s="9" t="str">
        <f>[2]Feuil1!C47</f>
        <v>DR LOOSEN</v>
      </c>
      <c r="B978" s="2">
        <f>[2]Feuil1!F47</f>
        <v>2022</v>
      </c>
      <c r="C978" s="2" t="str">
        <f>[2]Feuil1!B47</f>
        <v>Mosel PDO</v>
      </c>
      <c r="D978" s="2" t="str">
        <f>[2]Feuil1!G47</f>
        <v>0.75L</v>
      </c>
      <c r="E978" s="3">
        <v>36</v>
      </c>
      <c r="F978" s="2" t="str">
        <f>[2]Feuil1!H47</f>
        <v>CT6</v>
      </c>
      <c r="G978" s="2" t="str">
        <f>[2]Feuil1!A47</f>
        <v>ALLEMAGNE</v>
      </c>
      <c r="H978" s="4">
        <f>[2]Feuil1!I47*1.2</f>
        <v>34.199999999999996</v>
      </c>
      <c r="I978" s="10">
        <f t="shared" si="15"/>
        <v>41.039999999999992</v>
      </c>
    </row>
    <row r="979" spans="1:9" x14ac:dyDescent="0.2">
      <c r="A979" s="9" t="str">
        <f>[2]Feuil1!C48</f>
        <v>DR LOOSEN</v>
      </c>
      <c r="B979" s="2">
        <f>[2]Feuil1!F48</f>
        <v>2022</v>
      </c>
      <c r="C979" s="2" t="str">
        <f>[2]Feuil1!B48</f>
        <v>Mosel PDO</v>
      </c>
      <c r="D979" s="2" t="str">
        <f>[2]Feuil1!G48</f>
        <v>0.75L</v>
      </c>
      <c r="E979" s="3">
        <v>36</v>
      </c>
      <c r="F979" s="2" t="str">
        <f>[2]Feuil1!H48</f>
        <v>CT6</v>
      </c>
      <c r="G979" s="2" t="str">
        <f>[2]Feuil1!A48</f>
        <v>ALLEMAGNE</v>
      </c>
      <c r="H979" s="4">
        <f>[2]Feuil1!I48*1.2</f>
        <v>34.199999999999996</v>
      </c>
      <c r="I979" s="10">
        <f t="shared" si="15"/>
        <v>41.039999999999992</v>
      </c>
    </row>
    <row r="980" spans="1:9" x14ac:dyDescent="0.2">
      <c r="A980" s="9" t="str">
        <f>[2]Feuil1!C49</f>
        <v>DR LOOSEN</v>
      </c>
      <c r="B980" s="2">
        <f>[2]Feuil1!F49</f>
        <v>2023</v>
      </c>
      <c r="C980" s="2" t="str">
        <f>[2]Feuil1!B49</f>
        <v>Mosel PDO</v>
      </c>
      <c r="D980" s="2" t="str">
        <f>[2]Feuil1!G49</f>
        <v>0.75L</v>
      </c>
      <c r="E980" s="3">
        <v>36</v>
      </c>
      <c r="F980" s="2" t="str">
        <f>[2]Feuil1!H49</f>
        <v>CT6</v>
      </c>
      <c r="G980" s="2" t="str">
        <f>[2]Feuil1!A49</f>
        <v>ALLEMAGNE</v>
      </c>
      <c r="H980" s="4">
        <f>[2]Feuil1!I49*1.2</f>
        <v>13.92</v>
      </c>
      <c r="I980" s="10">
        <f t="shared" si="15"/>
        <v>16.704000000000001</v>
      </c>
    </row>
    <row r="981" spans="1:9" x14ac:dyDescent="0.2">
      <c r="A981" s="9" t="str">
        <f>[2]Feuil1!C50</f>
        <v>DR LOOSEN</v>
      </c>
      <c r="B981" s="2">
        <f>[2]Feuil1!F50</f>
        <v>2023</v>
      </c>
      <c r="C981" s="2" t="str">
        <f>[2]Feuil1!B50</f>
        <v>Mosel PDO</v>
      </c>
      <c r="D981" s="2" t="str">
        <f>[2]Feuil1!G50</f>
        <v>0.75L</v>
      </c>
      <c r="E981" s="3">
        <v>36</v>
      </c>
      <c r="F981" s="2" t="str">
        <f>[2]Feuil1!H50</f>
        <v>CT6</v>
      </c>
      <c r="G981" s="2" t="str">
        <f>[2]Feuil1!A50</f>
        <v>ALLEMAGNE</v>
      </c>
      <c r="H981" s="4">
        <f>[2]Feuil1!I50*1.2</f>
        <v>22.08</v>
      </c>
      <c r="I981" s="10">
        <f t="shared" si="15"/>
        <v>26.495999999999999</v>
      </c>
    </row>
    <row r="982" spans="1:9" x14ac:dyDescent="0.2">
      <c r="A982" s="9" t="str">
        <f>[2]Feuil1!C51</f>
        <v>DR LOOSEN</v>
      </c>
      <c r="B982" s="2">
        <f>[2]Feuil1!F51</f>
        <v>2023</v>
      </c>
      <c r="C982" s="2" t="str">
        <f>[2]Feuil1!B51</f>
        <v>Mosel PDO</v>
      </c>
      <c r="D982" s="2" t="str">
        <f>[2]Feuil1!G51</f>
        <v>0.75L</v>
      </c>
      <c r="E982" s="3">
        <v>36</v>
      </c>
      <c r="F982" s="2" t="str">
        <f>[2]Feuil1!H51</f>
        <v>CT6</v>
      </c>
      <c r="G982" s="2" t="str">
        <f>[2]Feuil1!A51</f>
        <v>ALLEMAGNE</v>
      </c>
      <c r="H982" s="4">
        <f>[2]Feuil1!I51*1.2</f>
        <v>8.4</v>
      </c>
      <c r="I982" s="10">
        <f t="shared" si="15"/>
        <v>10.08</v>
      </c>
    </row>
    <row r="983" spans="1:9" x14ac:dyDescent="0.2">
      <c r="A983" s="9" t="str">
        <f>[2]Feuil1!C52</f>
        <v>DR LOOSEN</v>
      </c>
      <c r="B983" s="2">
        <f>[2]Feuil1!F52</f>
        <v>2023</v>
      </c>
      <c r="C983" s="2" t="str">
        <f>[2]Feuil1!B52</f>
        <v>Mosel PDO</v>
      </c>
      <c r="D983" s="2" t="str">
        <f>[2]Feuil1!G52</f>
        <v>0.75L</v>
      </c>
      <c r="E983" s="3">
        <v>36</v>
      </c>
      <c r="F983" s="2" t="str">
        <f>[2]Feuil1!H52</f>
        <v>CT6</v>
      </c>
      <c r="G983" s="2" t="str">
        <f>[2]Feuil1!A52</f>
        <v>ALLEMAGNE</v>
      </c>
      <c r="H983" s="4">
        <f>[2]Feuil1!I52*1.2</f>
        <v>36.6</v>
      </c>
      <c r="I983" s="10">
        <f t="shared" si="15"/>
        <v>43.92</v>
      </c>
    </row>
    <row r="984" spans="1:9" x14ac:dyDescent="0.2">
      <c r="A984" s="9" t="str">
        <f>[2]Feuil1!C53</f>
        <v>J. JOH. PRÜM</v>
      </c>
      <c r="B984" s="2">
        <f>[2]Feuil1!F53</f>
        <v>2012</v>
      </c>
      <c r="C984" s="2" t="str">
        <f>[2]Feuil1!B53</f>
        <v>Mosel PDO</v>
      </c>
      <c r="D984" s="2" t="str">
        <f>[2]Feuil1!G53</f>
        <v>0.75L</v>
      </c>
      <c r="E984" s="3">
        <v>36</v>
      </c>
      <c r="F984" s="2" t="str">
        <f>[2]Feuil1!H53</f>
        <v>CT6</v>
      </c>
      <c r="G984" s="2" t="str">
        <f>[2]Feuil1!A53</f>
        <v>ALLEMAGNE</v>
      </c>
      <c r="H984" s="4">
        <f>[2]Feuil1!I53*1.2</f>
        <v>106.8</v>
      </c>
      <c r="I984" s="10">
        <f t="shared" si="15"/>
        <v>128.16</v>
      </c>
    </row>
    <row r="985" spans="1:9" x14ac:dyDescent="0.2">
      <c r="A985" s="9" t="str">
        <f>[2]Feuil1!C54</f>
        <v>J. JOH. PRÜM</v>
      </c>
      <c r="B985" s="2">
        <f>[2]Feuil1!F54</f>
        <v>2018</v>
      </c>
      <c r="C985" s="2" t="str">
        <f>[2]Feuil1!B54</f>
        <v>Mosel PDO</v>
      </c>
      <c r="D985" s="2" t="str">
        <f>[2]Feuil1!G54</f>
        <v>0.75L</v>
      </c>
      <c r="E985" s="3">
        <v>36</v>
      </c>
      <c r="F985" s="2" t="str">
        <f>[2]Feuil1!H54</f>
        <v>CT6</v>
      </c>
      <c r="G985" s="2" t="str">
        <f>[2]Feuil1!A54</f>
        <v>ALLEMAGNE</v>
      </c>
      <c r="H985" s="4">
        <f>[2]Feuil1!I54*1.2</f>
        <v>111.6</v>
      </c>
      <c r="I985" s="10">
        <f t="shared" si="15"/>
        <v>133.91999999999999</v>
      </c>
    </row>
    <row r="986" spans="1:9" x14ac:dyDescent="0.2">
      <c r="A986" s="9" t="str">
        <f>[2]Feuil1!C55</f>
        <v>J. JOH. PRÜM</v>
      </c>
      <c r="B986" s="2">
        <f>[2]Feuil1!F55</f>
        <v>2021</v>
      </c>
      <c r="C986" s="2" t="str">
        <f>[2]Feuil1!B55</f>
        <v>Mosel PDO</v>
      </c>
      <c r="D986" s="2" t="str">
        <f>[2]Feuil1!G55</f>
        <v>0.75L</v>
      </c>
      <c r="E986" s="3">
        <v>36</v>
      </c>
      <c r="F986" s="2" t="str">
        <f>[2]Feuil1!H55</f>
        <v>CT6</v>
      </c>
      <c r="G986" s="2" t="str">
        <f>[2]Feuil1!A55</f>
        <v>ALLEMAGNE</v>
      </c>
      <c r="H986" s="4">
        <f>[2]Feuil1!I55*1.2</f>
        <v>31.679999999999996</v>
      </c>
      <c r="I986" s="10">
        <f t="shared" si="15"/>
        <v>38.015999999999991</v>
      </c>
    </row>
    <row r="987" spans="1:9" x14ac:dyDescent="0.2">
      <c r="A987" s="9" t="str">
        <f>[2]Feuil1!C56</f>
        <v>J. JOH. PRÜM</v>
      </c>
      <c r="B987" s="2">
        <f>[2]Feuil1!F56</f>
        <v>2021</v>
      </c>
      <c r="C987" s="2" t="str">
        <f>[2]Feuil1!B56</f>
        <v>Mosel PDO</v>
      </c>
      <c r="D987" s="2" t="str">
        <f>[2]Feuil1!G56</f>
        <v>1.50L</v>
      </c>
      <c r="E987" s="3">
        <v>36</v>
      </c>
      <c r="F987" s="2" t="str">
        <f>[2]Feuil1!H56</f>
        <v>CT3MG</v>
      </c>
      <c r="G987" s="2" t="str">
        <f>[2]Feuil1!A56</f>
        <v>ALLEMAGNE</v>
      </c>
      <c r="H987" s="4">
        <f>[2]Feuil1!I56*1.2</f>
        <v>99.6</v>
      </c>
      <c r="I987" s="10">
        <f t="shared" si="15"/>
        <v>119.51999999999998</v>
      </c>
    </row>
    <row r="988" spans="1:9" x14ac:dyDescent="0.2">
      <c r="A988" s="9" t="str">
        <f>[2]Feuil1!C57</f>
        <v>J. JOH. PRÜM</v>
      </c>
      <c r="B988" s="2">
        <f>[2]Feuil1!F57</f>
        <v>2022</v>
      </c>
      <c r="C988" s="2" t="str">
        <f>[2]Feuil1!B57</f>
        <v>Mosel PDO</v>
      </c>
      <c r="D988" s="2" t="str">
        <f>[2]Feuil1!G57</f>
        <v>0.75L</v>
      </c>
      <c r="E988" s="3">
        <v>36</v>
      </c>
      <c r="F988" s="2" t="str">
        <f>[2]Feuil1!H57</f>
        <v>CT6</v>
      </c>
      <c r="G988" s="2" t="str">
        <f>[2]Feuil1!A57</f>
        <v>ALLEMAGNE</v>
      </c>
      <c r="H988" s="4">
        <f>[2]Feuil1!I57*1.2</f>
        <v>45</v>
      </c>
      <c r="I988" s="10">
        <f t="shared" si="15"/>
        <v>54</v>
      </c>
    </row>
    <row r="989" spans="1:9" x14ac:dyDescent="0.2">
      <c r="A989" s="9" t="str">
        <f>[2]Feuil1!C58</f>
        <v>J. JOH. PRÜM</v>
      </c>
      <c r="B989" s="2">
        <f>[2]Feuil1!F58</f>
        <v>2022</v>
      </c>
      <c r="C989" s="2" t="str">
        <f>[2]Feuil1!B58</f>
        <v>Mosel PDO</v>
      </c>
      <c r="D989" s="2" t="str">
        <f>[2]Feuil1!G58</f>
        <v>0.75L</v>
      </c>
      <c r="E989" s="3">
        <v>36</v>
      </c>
      <c r="F989" s="2" t="str">
        <f>[2]Feuil1!H58</f>
        <v>CT6</v>
      </c>
      <c r="G989" s="2" t="str">
        <f>[2]Feuil1!A58</f>
        <v>ALLEMAGNE</v>
      </c>
      <c r="H989" s="4">
        <f>[2]Feuil1!I58*1.2</f>
        <v>100.8</v>
      </c>
      <c r="I989" s="10">
        <f t="shared" si="15"/>
        <v>120.96</v>
      </c>
    </row>
    <row r="990" spans="1:9" x14ac:dyDescent="0.2">
      <c r="A990" s="9" t="str">
        <f>[2]Feuil1!C59</f>
        <v>J. JOH. PRÜM</v>
      </c>
      <c r="B990" s="2">
        <f>[2]Feuil1!F59</f>
        <v>2022</v>
      </c>
      <c r="C990" s="2" t="str">
        <f>[2]Feuil1!B59</f>
        <v>Mosel PDO</v>
      </c>
      <c r="D990" s="2" t="str">
        <f>[2]Feuil1!G59</f>
        <v>0.75L</v>
      </c>
      <c r="E990" s="3">
        <v>36</v>
      </c>
      <c r="F990" s="2" t="str">
        <f>[2]Feuil1!H59</f>
        <v>CT6</v>
      </c>
      <c r="G990" s="2" t="str">
        <f>[2]Feuil1!A59</f>
        <v>ALLEMAGNE</v>
      </c>
      <c r="H990" s="4">
        <f>[2]Feuil1!I59*1.2</f>
        <v>35.520000000000003</v>
      </c>
      <c r="I990" s="10">
        <f t="shared" si="15"/>
        <v>42.624000000000002</v>
      </c>
    </row>
    <row r="991" spans="1:9" x14ac:dyDescent="0.2">
      <c r="A991" s="9" t="str">
        <f>[2]Feuil1!C60</f>
        <v>J. JOH. PRÜM</v>
      </c>
      <c r="B991" s="2">
        <f>[2]Feuil1!F60</f>
        <v>2022</v>
      </c>
      <c r="C991" s="2" t="str">
        <f>[2]Feuil1!B60</f>
        <v>Mosel PDO</v>
      </c>
      <c r="D991" s="2" t="str">
        <f>[2]Feuil1!G60</f>
        <v>0.75L</v>
      </c>
      <c r="E991" s="3">
        <v>36</v>
      </c>
      <c r="F991" s="2" t="str">
        <f>[2]Feuil1!H60</f>
        <v>CT6</v>
      </c>
      <c r="G991" s="2" t="str">
        <f>[2]Feuil1!A60</f>
        <v>ALLEMAGNE</v>
      </c>
      <c r="H991" s="4">
        <f>[2]Feuil1!I60*1.2</f>
        <v>39.119999999999997</v>
      </c>
      <c r="I991" s="10">
        <f t="shared" si="15"/>
        <v>46.943999999999996</v>
      </c>
    </row>
    <row r="992" spans="1:9" x14ac:dyDescent="0.2">
      <c r="A992" s="9" t="str">
        <f>[2]Feuil1!C61</f>
        <v>J. JOH. PRÜM</v>
      </c>
      <c r="B992" s="2">
        <f>[2]Feuil1!F61</f>
        <v>2022</v>
      </c>
      <c r="C992" s="2" t="str">
        <f>[2]Feuil1!B61</f>
        <v>Mosel PDO</v>
      </c>
      <c r="D992" s="2" t="str">
        <f>[2]Feuil1!G61</f>
        <v>0.75L</v>
      </c>
      <c r="E992" s="3">
        <v>36</v>
      </c>
      <c r="F992" s="2" t="str">
        <f>[2]Feuil1!H61</f>
        <v>CT6</v>
      </c>
      <c r="G992" s="2" t="str">
        <f>[2]Feuil1!A61</f>
        <v>ALLEMAGNE</v>
      </c>
      <c r="H992" s="4">
        <f>[2]Feuil1!I61*1.2</f>
        <v>50.4</v>
      </c>
      <c r="I992" s="10">
        <f t="shared" si="15"/>
        <v>60.48</v>
      </c>
    </row>
    <row r="993" spans="1:9" x14ac:dyDescent="0.2">
      <c r="A993" s="9" t="str">
        <f>[2]Feuil1!C62</f>
        <v>J. JOH. PRÜM</v>
      </c>
      <c r="B993" s="2">
        <f>[2]Feuil1!F62</f>
        <v>2022</v>
      </c>
      <c r="C993" s="2" t="str">
        <f>[2]Feuil1!B62</f>
        <v>Mosel PDO</v>
      </c>
      <c r="D993" s="2" t="str">
        <f>[2]Feuil1!G62</f>
        <v>0.75L</v>
      </c>
      <c r="E993" s="3">
        <v>36</v>
      </c>
      <c r="F993" s="2" t="str">
        <f>[2]Feuil1!H62</f>
        <v>CT6</v>
      </c>
      <c r="G993" s="2" t="str">
        <f>[2]Feuil1!A62</f>
        <v>ALLEMAGNE</v>
      </c>
      <c r="H993" s="4">
        <f>[2]Feuil1!I62*1.2</f>
        <v>38.4</v>
      </c>
      <c r="I993" s="10">
        <f t="shared" si="15"/>
        <v>46.08</v>
      </c>
    </row>
    <row r="994" spans="1:9" x14ac:dyDescent="0.2">
      <c r="A994" s="9" t="str">
        <f>[2]Feuil1!C63</f>
        <v>J. JOH. PRÜM</v>
      </c>
      <c r="B994" s="2">
        <f>[2]Feuil1!F63</f>
        <v>2022</v>
      </c>
      <c r="C994" s="2" t="str">
        <f>[2]Feuil1!B63</f>
        <v>Mosel PDO</v>
      </c>
      <c r="D994" s="2" t="str">
        <f>[2]Feuil1!G63</f>
        <v>0.75L</v>
      </c>
      <c r="E994" s="3">
        <v>36</v>
      </c>
      <c r="F994" s="2" t="str">
        <f>[2]Feuil1!H63</f>
        <v>CT6</v>
      </c>
      <c r="G994" s="2" t="str">
        <f>[2]Feuil1!A63</f>
        <v>ALLEMAGNE</v>
      </c>
      <c r="H994" s="4">
        <f>[2]Feuil1!I63*1.2</f>
        <v>43.08</v>
      </c>
      <c r="I994" s="10">
        <f t="shared" si="15"/>
        <v>51.695999999999998</v>
      </c>
    </row>
    <row r="995" spans="1:9" x14ac:dyDescent="0.2">
      <c r="A995" s="9" t="str">
        <f>[2]Feuil1!C64</f>
        <v>J. JOH. PRÜM</v>
      </c>
      <c r="B995" s="2">
        <f>[2]Feuil1!F64</f>
        <v>2022</v>
      </c>
      <c r="C995" s="2" t="str">
        <f>[2]Feuil1!B64</f>
        <v>Mosel PDO</v>
      </c>
      <c r="D995" s="2" t="str">
        <f>[2]Feuil1!G64</f>
        <v>0.75L</v>
      </c>
      <c r="E995" s="3">
        <v>36</v>
      </c>
      <c r="F995" s="2" t="str">
        <f>[2]Feuil1!H64</f>
        <v>CT6</v>
      </c>
      <c r="G995" s="2" t="str">
        <f>[2]Feuil1!A64</f>
        <v>ALLEMAGNE</v>
      </c>
      <c r="H995" s="4">
        <f>[2]Feuil1!I64*1.2</f>
        <v>36.6</v>
      </c>
      <c r="I995" s="10">
        <f t="shared" si="15"/>
        <v>43.92</v>
      </c>
    </row>
    <row r="996" spans="1:9" x14ac:dyDescent="0.2">
      <c r="A996" s="9" t="str">
        <f>[2]Feuil1!C65</f>
        <v>J. JOH. PRÜM</v>
      </c>
      <c r="B996" s="2">
        <f>[2]Feuil1!F65</f>
        <v>2022</v>
      </c>
      <c r="C996" s="2" t="str">
        <f>[2]Feuil1!B65</f>
        <v>Mosel PDO</v>
      </c>
      <c r="D996" s="2" t="str">
        <f>[2]Feuil1!G65</f>
        <v>0.75L</v>
      </c>
      <c r="E996" s="3">
        <v>36</v>
      </c>
      <c r="F996" s="2" t="str">
        <f>[2]Feuil1!H65</f>
        <v>CT6</v>
      </c>
      <c r="G996" s="2" t="str">
        <f>[2]Feuil1!A65</f>
        <v>ALLEMAGNE</v>
      </c>
      <c r="H996" s="4">
        <f>[2]Feuil1!I65*1.2</f>
        <v>44.279999999999994</v>
      </c>
      <c r="I996" s="10">
        <f t="shared" si="15"/>
        <v>53.135999999999989</v>
      </c>
    </row>
    <row r="997" spans="1:9" x14ac:dyDescent="0.2">
      <c r="A997" s="9" t="str">
        <f>[2]Feuil1!C66</f>
        <v>J. JOH. PRÜM</v>
      </c>
      <c r="B997" s="2">
        <f>[2]Feuil1!F66</f>
        <v>2022</v>
      </c>
      <c r="C997" s="2" t="str">
        <f>[2]Feuil1!B66</f>
        <v>Mosel PDO</v>
      </c>
      <c r="D997" s="2" t="str">
        <f>[2]Feuil1!G66</f>
        <v>1.50L</v>
      </c>
      <c r="E997" s="3">
        <v>36</v>
      </c>
      <c r="F997" s="2" t="str">
        <f>[2]Feuil1!H66</f>
        <v>CT6</v>
      </c>
      <c r="G997" s="2" t="str">
        <f>[2]Feuil1!A66</f>
        <v>ALLEMAGNE</v>
      </c>
      <c r="H997" s="4">
        <f>[2]Feuil1!I66*1.2</f>
        <v>104.39999999999999</v>
      </c>
      <c r="I997" s="10">
        <f t="shared" si="15"/>
        <v>125.27999999999999</v>
      </c>
    </row>
    <row r="998" spans="1:9" x14ac:dyDescent="0.2">
      <c r="A998" s="9" t="str">
        <f>[2]Feuil1!C67</f>
        <v>J. JOH. PRÜM</v>
      </c>
      <c r="B998" s="2">
        <f>[2]Feuil1!F67</f>
        <v>2022</v>
      </c>
      <c r="C998" s="2" t="str">
        <f>[2]Feuil1!B67</f>
        <v>Mosel PDO</v>
      </c>
      <c r="D998" s="2" t="str">
        <f>[2]Feuil1!G67</f>
        <v>1.50L</v>
      </c>
      <c r="E998" s="3">
        <v>36</v>
      </c>
      <c r="F998" s="2" t="str">
        <f>[2]Feuil1!H67</f>
        <v>CT3MG</v>
      </c>
      <c r="G998" s="2" t="str">
        <f>[2]Feuil1!A67</f>
        <v>ALLEMAGNE</v>
      </c>
      <c r="H998" s="4">
        <f>[2]Feuil1!I67*1.2</f>
        <v>86.399999999999991</v>
      </c>
      <c r="I998" s="10">
        <f t="shared" si="15"/>
        <v>103.67999999999999</v>
      </c>
    </row>
    <row r="999" spans="1:9" x14ac:dyDescent="0.2">
      <c r="A999" s="9" t="str">
        <f>[2]Feuil1!C68</f>
        <v>J. JOH. PRÜM</v>
      </c>
      <c r="B999" s="2">
        <f>[2]Feuil1!F68</f>
        <v>2022</v>
      </c>
      <c r="C999" s="2" t="str">
        <f>[2]Feuil1!B68</f>
        <v>Mosel PDO</v>
      </c>
      <c r="D999" s="2" t="str">
        <f>[2]Feuil1!G68</f>
        <v>1.50L</v>
      </c>
      <c r="E999" s="3">
        <v>36</v>
      </c>
      <c r="F999" s="2" t="str">
        <f>[2]Feuil1!H68</f>
        <v>CT3MG</v>
      </c>
      <c r="G999" s="2" t="str">
        <f>[2]Feuil1!A68</f>
        <v>ALLEMAGNE</v>
      </c>
      <c r="H999" s="4">
        <f>[2]Feuil1!I68*1.2</f>
        <v>115.19999999999999</v>
      </c>
      <c r="I999" s="10">
        <f t="shared" si="15"/>
        <v>138.23999999999998</v>
      </c>
    </row>
    <row r="1000" spans="1:9" x14ac:dyDescent="0.2">
      <c r="A1000" s="9" t="str">
        <f>[2]Feuil1!C69</f>
        <v>J. JOH. PRÜM</v>
      </c>
      <c r="B1000" s="2">
        <f>[2]Feuil1!F69</f>
        <v>2022</v>
      </c>
      <c r="C1000" s="2" t="str">
        <f>[2]Feuil1!B69</f>
        <v>Mosel PDO</v>
      </c>
      <c r="D1000" s="2" t="str">
        <f>[2]Feuil1!G69</f>
        <v>1.50L</v>
      </c>
      <c r="E1000" s="3">
        <v>36</v>
      </c>
      <c r="F1000" s="2" t="str">
        <f>[2]Feuil1!H69</f>
        <v>CT3MG</v>
      </c>
      <c r="G1000" s="2" t="str">
        <f>[2]Feuil1!A69</f>
        <v>ALLEMAGNE</v>
      </c>
      <c r="H1000" s="4">
        <f>[2]Feuil1!I69*1.2</f>
        <v>91.2</v>
      </c>
      <c r="I1000" s="10">
        <f t="shared" si="15"/>
        <v>109.44</v>
      </c>
    </row>
    <row r="1001" spans="1:9" x14ac:dyDescent="0.2">
      <c r="A1001" s="9" t="str">
        <f>[2]Feuil1!C70</f>
        <v>J. JOH. PRÜM</v>
      </c>
      <c r="B1001" s="2">
        <f>[2]Feuil1!F70</f>
        <v>2022</v>
      </c>
      <c r="C1001" s="2" t="str">
        <f>[2]Feuil1!B70</f>
        <v>Mosel PDO</v>
      </c>
      <c r="D1001" s="2" t="str">
        <f>[2]Feuil1!G70</f>
        <v>1.50L</v>
      </c>
      <c r="E1001" s="3">
        <v>36</v>
      </c>
      <c r="F1001" s="2" t="str">
        <f>[2]Feuil1!H70</f>
        <v>CT3MG</v>
      </c>
      <c r="G1001" s="2" t="str">
        <f>[2]Feuil1!A70</f>
        <v>ALLEMAGNE</v>
      </c>
      <c r="H1001" s="4">
        <f>[2]Feuil1!I70*1.2</f>
        <v>100.8</v>
      </c>
      <c r="I1001" s="10">
        <f t="shared" si="15"/>
        <v>120.96</v>
      </c>
    </row>
    <row r="1002" spans="1:9" x14ac:dyDescent="0.2">
      <c r="A1002" s="9" t="str">
        <f>[2]Feuil1!C71</f>
        <v>J. JOH. PRÜM</v>
      </c>
      <c r="B1002" s="2">
        <f>[2]Feuil1!F71</f>
        <v>2023</v>
      </c>
      <c r="C1002" s="2" t="str">
        <f>[2]Feuil1!B71</f>
        <v>Mosel PDO</v>
      </c>
      <c r="D1002" s="2" t="str">
        <f>[2]Feuil1!G71</f>
        <v>0.75L</v>
      </c>
      <c r="E1002" s="3">
        <v>36</v>
      </c>
      <c r="F1002" s="2" t="str">
        <f>[2]Feuil1!H71</f>
        <v>CT6</v>
      </c>
      <c r="G1002" s="2" t="str">
        <f>[2]Feuil1!A71</f>
        <v>ALLEMAGNE</v>
      </c>
      <c r="H1002" s="4">
        <f>[2]Feuil1!I71*1.2</f>
        <v>28.679999999999996</v>
      </c>
      <c r="I1002" s="10">
        <f t="shared" si="15"/>
        <v>34.415999999999997</v>
      </c>
    </row>
    <row r="1003" spans="1:9" x14ac:dyDescent="0.2">
      <c r="A1003" s="9" t="str">
        <f>[2]Feuil1!C72</f>
        <v>J. JOH. PRÜM</v>
      </c>
      <c r="B1003" s="2">
        <f>[2]Feuil1!F72</f>
        <v>2023</v>
      </c>
      <c r="C1003" s="2" t="str">
        <f>[2]Feuil1!B72</f>
        <v>Mosel PDO</v>
      </c>
      <c r="D1003" s="2" t="str">
        <f>[2]Feuil1!G72</f>
        <v>0.75L</v>
      </c>
      <c r="E1003" s="3">
        <v>36</v>
      </c>
      <c r="F1003" s="2" t="str">
        <f>[2]Feuil1!H72</f>
        <v>CT6</v>
      </c>
      <c r="G1003" s="2" t="str">
        <f>[2]Feuil1!A72</f>
        <v>ALLEMAGNE</v>
      </c>
      <c r="H1003" s="4">
        <f>[2]Feuil1!I72*1.2</f>
        <v>45</v>
      </c>
      <c r="I1003" s="10">
        <f t="shared" si="15"/>
        <v>54</v>
      </c>
    </row>
    <row r="1004" spans="1:9" x14ac:dyDescent="0.2">
      <c r="A1004" s="9" t="str">
        <f>[2]Feuil1!C73</f>
        <v>J. JOH. PRÜM</v>
      </c>
      <c r="B1004" s="2">
        <f>[2]Feuil1!F73</f>
        <v>2023</v>
      </c>
      <c r="C1004" s="2" t="str">
        <f>[2]Feuil1!B73</f>
        <v>Mosel PDO</v>
      </c>
      <c r="D1004" s="2" t="str">
        <f>[2]Feuil1!G73</f>
        <v>0.75L</v>
      </c>
      <c r="E1004" s="3">
        <v>36</v>
      </c>
      <c r="F1004" s="2" t="str">
        <f>[2]Feuil1!H73</f>
        <v>CT6</v>
      </c>
      <c r="G1004" s="2" t="str">
        <f>[2]Feuil1!A73</f>
        <v>ALLEMAGNE</v>
      </c>
      <c r="H1004" s="4">
        <f>[2]Feuil1!I73*1.2</f>
        <v>35.520000000000003</v>
      </c>
      <c r="I1004" s="10">
        <f t="shared" si="15"/>
        <v>42.624000000000002</v>
      </c>
    </row>
    <row r="1005" spans="1:9" x14ac:dyDescent="0.2">
      <c r="A1005" s="9" t="str">
        <f>[2]Feuil1!C74</f>
        <v>J. JOH. PRÜM</v>
      </c>
      <c r="B1005" s="2">
        <f>[2]Feuil1!F74</f>
        <v>2023</v>
      </c>
      <c r="C1005" s="2" t="str">
        <f>[2]Feuil1!B74</f>
        <v>Mosel PDO</v>
      </c>
      <c r="D1005" s="2" t="str">
        <f>[2]Feuil1!G74</f>
        <v>0.75L</v>
      </c>
      <c r="E1005" s="3">
        <v>36</v>
      </c>
      <c r="F1005" s="2" t="str">
        <f>[2]Feuil1!H74</f>
        <v>CT6</v>
      </c>
      <c r="G1005" s="2" t="str">
        <f>[2]Feuil1!A74</f>
        <v>ALLEMAGNE</v>
      </c>
      <c r="H1005" s="4">
        <f>[2]Feuil1!I74*1.2</f>
        <v>39.119999999999997</v>
      </c>
      <c r="I1005" s="10">
        <f t="shared" si="15"/>
        <v>46.943999999999996</v>
      </c>
    </row>
    <row r="1006" spans="1:9" x14ac:dyDescent="0.2">
      <c r="A1006" s="9" t="str">
        <f>[2]Feuil1!C75</f>
        <v>J. JOH. PRÜM</v>
      </c>
      <c r="B1006" s="2">
        <f>[2]Feuil1!F75</f>
        <v>2023</v>
      </c>
      <c r="C1006" s="2" t="str">
        <f>[2]Feuil1!B75</f>
        <v>Mosel PDO</v>
      </c>
      <c r="D1006" s="2" t="str">
        <f>[2]Feuil1!G75</f>
        <v>0.75L</v>
      </c>
      <c r="E1006" s="3">
        <v>36</v>
      </c>
      <c r="F1006" s="2" t="str">
        <f>[2]Feuil1!H75</f>
        <v>CT6</v>
      </c>
      <c r="G1006" s="2" t="str">
        <f>[2]Feuil1!A75</f>
        <v>ALLEMAGNE</v>
      </c>
      <c r="H1006" s="4">
        <f>[2]Feuil1!I75*1.2</f>
        <v>50.4</v>
      </c>
      <c r="I1006" s="10">
        <f t="shared" si="15"/>
        <v>60.48</v>
      </c>
    </row>
    <row r="1007" spans="1:9" x14ac:dyDescent="0.2">
      <c r="A1007" s="9" t="str">
        <f>[2]Feuil1!C76</f>
        <v>J. JOH. PRÜM</v>
      </c>
      <c r="B1007" s="2">
        <f>[2]Feuil1!F76</f>
        <v>2023</v>
      </c>
      <c r="C1007" s="2" t="str">
        <f>[2]Feuil1!B76</f>
        <v>Mosel PDO</v>
      </c>
      <c r="D1007" s="2" t="str">
        <f>[2]Feuil1!G76</f>
        <v>0.75L</v>
      </c>
      <c r="E1007" s="3">
        <v>36</v>
      </c>
      <c r="F1007" s="2" t="str">
        <f>[2]Feuil1!H76</f>
        <v>CT6</v>
      </c>
      <c r="G1007" s="2" t="str">
        <f>[2]Feuil1!A76</f>
        <v>ALLEMAGNE</v>
      </c>
      <c r="H1007" s="4">
        <f>[2]Feuil1!I76*1.2</f>
        <v>38.4</v>
      </c>
      <c r="I1007" s="10">
        <f t="shared" si="15"/>
        <v>46.08</v>
      </c>
    </row>
    <row r="1008" spans="1:9" x14ac:dyDescent="0.2">
      <c r="A1008" s="9" t="str">
        <f>[2]Feuil1!C77</f>
        <v>J. JOH. PRÜM</v>
      </c>
      <c r="B1008" s="2">
        <f>[2]Feuil1!F77</f>
        <v>2023</v>
      </c>
      <c r="C1008" s="2" t="str">
        <f>[2]Feuil1!B77</f>
        <v>Mosel PDO</v>
      </c>
      <c r="D1008" s="2" t="str">
        <f>[2]Feuil1!G77</f>
        <v>0.75L</v>
      </c>
      <c r="E1008" s="3">
        <v>36</v>
      </c>
      <c r="F1008" s="2" t="str">
        <f>[2]Feuil1!H77</f>
        <v>CT6</v>
      </c>
      <c r="G1008" s="2" t="str">
        <f>[2]Feuil1!A77</f>
        <v>ALLEMAGNE</v>
      </c>
      <c r="H1008" s="4">
        <f>[2]Feuil1!I77*1.2</f>
        <v>43.08</v>
      </c>
      <c r="I1008" s="10">
        <f t="shared" si="15"/>
        <v>51.695999999999998</v>
      </c>
    </row>
    <row r="1009" spans="1:9" x14ac:dyDescent="0.2">
      <c r="A1009" s="9" t="str">
        <f>[2]Feuil1!C78</f>
        <v>J. JOH. PRÜM</v>
      </c>
      <c r="B1009" s="2">
        <f>[2]Feuil1!F78</f>
        <v>2023</v>
      </c>
      <c r="C1009" s="2" t="str">
        <f>[2]Feuil1!B78</f>
        <v>Mosel PDO</v>
      </c>
      <c r="D1009" s="2" t="str">
        <f>[2]Feuil1!G78</f>
        <v>0.75L</v>
      </c>
      <c r="E1009" s="3">
        <v>36</v>
      </c>
      <c r="F1009" s="2" t="str">
        <f>[2]Feuil1!H78</f>
        <v>CT6</v>
      </c>
      <c r="G1009" s="2" t="str">
        <f>[2]Feuil1!A78</f>
        <v>ALLEMAGNE</v>
      </c>
      <c r="H1009" s="4">
        <f>[2]Feuil1!I78*1.2</f>
        <v>36.6</v>
      </c>
      <c r="I1009" s="10">
        <f t="shared" si="15"/>
        <v>43.92</v>
      </c>
    </row>
    <row r="1010" spans="1:9" x14ac:dyDescent="0.2">
      <c r="A1010" s="9" t="str">
        <f>[2]Feuil1!C79</f>
        <v>J. JOH. PRÜM</v>
      </c>
      <c r="B1010" s="2">
        <f>[2]Feuil1!F79</f>
        <v>2023</v>
      </c>
      <c r="C1010" s="2" t="str">
        <f>[2]Feuil1!B79</f>
        <v>Mosel PDO</v>
      </c>
      <c r="D1010" s="2" t="str">
        <f>[2]Feuil1!G79</f>
        <v>1.50L</v>
      </c>
      <c r="E1010" s="3">
        <v>36</v>
      </c>
      <c r="F1010" s="2" t="str">
        <f>[2]Feuil1!H79</f>
        <v>CT3MG</v>
      </c>
      <c r="G1010" s="2" t="str">
        <f>[2]Feuil1!A79</f>
        <v>ALLEMAGNE</v>
      </c>
      <c r="H1010" s="4">
        <f>[2]Feuil1!I79*1.2</f>
        <v>86.399999999999991</v>
      </c>
      <c r="I1010" s="10">
        <f t="shared" si="15"/>
        <v>103.67999999999999</v>
      </c>
    </row>
    <row r="1011" spans="1:9" x14ac:dyDescent="0.2">
      <c r="A1011" s="9" t="str">
        <f>[2]Feuil1!C80</f>
        <v>J. JOH. PRÜM</v>
      </c>
      <c r="B1011" s="2">
        <f>[2]Feuil1!F80</f>
        <v>2023</v>
      </c>
      <c r="C1011" s="2" t="str">
        <f>[2]Feuil1!B80</f>
        <v>Mosel PDO</v>
      </c>
      <c r="D1011" s="2" t="str">
        <f>[2]Feuil1!G80</f>
        <v>1.50L</v>
      </c>
      <c r="E1011" s="3">
        <v>36</v>
      </c>
      <c r="F1011" s="2" t="str">
        <f>[2]Feuil1!H80</f>
        <v>CT3MG</v>
      </c>
      <c r="G1011" s="2" t="str">
        <f>[2]Feuil1!A80</f>
        <v>ALLEMAGNE</v>
      </c>
      <c r="H1011" s="4">
        <f>[2]Feuil1!I80*1.2</f>
        <v>91.2</v>
      </c>
      <c r="I1011" s="10">
        <f t="shared" si="15"/>
        <v>109.44</v>
      </c>
    </row>
    <row r="1012" spans="1:9" x14ac:dyDescent="0.2">
      <c r="A1012" s="9" t="str">
        <f>[2]Feuil1!C81</f>
        <v>J. JOH. PRÜM</v>
      </c>
      <c r="B1012" s="2">
        <f>[2]Feuil1!F81</f>
        <v>2023</v>
      </c>
      <c r="C1012" s="2" t="str">
        <f>[2]Feuil1!B81</f>
        <v>Mosel PDO</v>
      </c>
      <c r="D1012" s="2" t="str">
        <f>[2]Feuil1!G81</f>
        <v>1.50L</v>
      </c>
      <c r="E1012" s="3">
        <v>36</v>
      </c>
      <c r="F1012" s="2" t="str">
        <f>[2]Feuil1!H81</f>
        <v>CT3MG</v>
      </c>
      <c r="G1012" s="2" t="str">
        <f>[2]Feuil1!A81</f>
        <v>ALLEMAGNE</v>
      </c>
      <c r="H1012" s="4">
        <f>[2]Feuil1!I81*1.2</f>
        <v>100.8</v>
      </c>
      <c r="I1012" s="10">
        <f t="shared" si="15"/>
        <v>120.96</v>
      </c>
    </row>
    <row r="1013" spans="1:9" x14ac:dyDescent="0.2">
      <c r="A1013" s="9" t="str">
        <f>[2]Feuil1!C82</f>
        <v>SCHLOSS JOHANNISBERG</v>
      </c>
      <c r="B1013" s="2">
        <f>[2]Feuil1!F82</f>
        <v>2020</v>
      </c>
      <c r="C1013" s="2" t="str">
        <f>[2]Feuil1!B82</f>
        <v>Rheingau PDO</v>
      </c>
      <c r="D1013" s="2" t="str">
        <f>[2]Feuil1!G82</f>
        <v>0.75L</v>
      </c>
      <c r="E1013" s="3">
        <v>36</v>
      </c>
      <c r="F1013" s="2" t="str">
        <f>[2]Feuil1!H82</f>
        <v>CT6</v>
      </c>
      <c r="G1013" s="2" t="str">
        <f>[2]Feuil1!A82</f>
        <v>ALLEMAGNE</v>
      </c>
      <c r="H1013" s="4">
        <f>[2]Feuil1!I82*1.2</f>
        <v>54</v>
      </c>
      <c r="I1013" s="10">
        <f t="shared" si="15"/>
        <v>64.8</v>
      </c>
    </row>
    <row r="1014" spans="1:9" x14ac:dyDescent="0.2">
      <c r="A1014" s="9" t="str">
        <f>[2]Feuil1!C83</f>
        <v>SCHLOSS JOHANNISBERG</v>
      </c>
      <c r="B1014" s="2">
        <f>[2]Feuil1!F83</f>
        <v>2020</v>
      </c>
      <c r="C1014" s="2" t="str">
        <f>[2]Feuil1!B83</f>
        <v>Rheingau PDO</v>
      </c>
      <c r="D1014" s="2" t="str">
        <f>[2]Feuil1!G83</f>
        <v>0.375L</v>
      </c>
      <c r="E1014" s="3">
        <v>36</v>
      </c>
      <c r="F1014" s="2" t="str">
        <f>[2]Feuil1!H83</f>
        <v>CT6</v>
      </c>
      <c r="G1014" s="2" t="str">
        <f>[2]Feuil1!A83</f>
        <v>ALLEMAGNE</v>
      </c>
      <c r="H1014" s="4">
        <f>[2]Feuil1!I83*1.2</f>
        <v>350.4</v>
      </c>
      <c r="I1014" s="10">
        <f t="shared" si="15"/>
        <v>420.47999999999996</v>
      </c>
    </row>
    <row r="1015" spans="1:9" x14ac:dyDescent="0.2">
      <c r="A1015" s="9" t="str">
        <f>[2]Feuil1!C84</f>
        <v>SCHLOSS JOHANNISBERG</v>
      </c>
      <c r="B1015" s="2">
        <f>[2]Feuil1!F84</f>
        <v>2020</v>
      </c>
      <c r="C1015" s="2" t="str">
        <f>[2]Feuil1!B84</f>
        <v>Rheingau PDO</v>
      </c>
      <c r="D1015" s="2" t="str">
        <f>[2]Feuil1!G84</f>
        <v>0.375L</v>
      </c>
      <c r="E1015" s="3">
        <v>36</v>
      </c>
      <c r="F1015" s="2" t="str">
        <f>[2]Feuil1!H84</f>
        <v>CB1/2</v>
      </c>
      <c r="G1015" s="2" t="str">
        <f>[2]Feuil1!A84</f>
        <v>ALLEMAGNE</v>
      </c>
      <c r="H1015" s="4">
        <f>[2]Feuil1!I84*1.2</f>
        <v>37.199999999999996</v>
      </c>
      <c r="I1015" s="10">
        <f t="shared" si="15"/>
        <v>44.639999999999993</v>
      </c>
    </row>
    <row r="1016" spans="1:9" x14ac:dyDescent="0.2">
      <c r="A1016" s="9" t="str">
        <f>[2]Feuil1!C85</f>
        <v>SCHLOSS JOHANNISBERG</v>
      </c>
      <c r="B1016" s="2">
        <f>[2]Feuil1!F85</f>
        <v>2021</v>
      </c>
      <c r="C1016" s="2" t="str">
        <f>[2]Feuil1!B85</f>
        <v>Rheingau PDO</v>
      </c>
      <c r="D1016" s="2" t="str">
        <f>[2]Feuil1!G85</f>
        <v>0.75L</v>
      </c>
      <c r="E1016" s="3">
        <v>36</v>
      </c>
      <c r="F1016" s="2" t="str">
        <f>[2]Feuil1!H85</f>
        <v>CT6</v>
      </c>
      <c r="G1016" s="2" t="str">
        <f>[2]Feuil1!A85</f>
        <v>ALLEMAGNE</v>
      </c>
      <c r="H1016" s="4">
        <f>[2]Feuil1!I85*1.2</f>
        <v>28.679999999999996</v>
      </c>
      <c r="I1016" s="10">
        <f t="shared" si="15"/>
        <v>34.415999999999997</v>
      </c>
    </row>
    <row r="1017" spans="1:9" x14ac:dyDescent="0.2">
      <c r="A1017" s="9" t="str">
        <f>[2]Feuil1!C86</f>
        <v>SCHLOSS JOHANNISBERG</v>
      </c>
      <c r="B1017" s="2">
        <f>[2]Feuil1!F86</f>
        <v>2021</v>
      </c>
      <c r="C1017" s="2" t="str">
        <f>[2]Feuil1!B86</f>
        <v>Rheingau PDO</v>
      </c>
      <c r="D1017" s="2" t="str">
        <f>[2]Feuil1!G86</f>
        <v>0.75L</v>
      </c>
      <c r="E1017" s="3">
        <v>36</v>
      </c>
      <c r="F1017" s="2" t="str">
        <f>[2]Feuil1!H86</f>
        <v>CT6</v>
      </c>
      <c r="G1017" s="2" t="str">
        <f>[2]Feuil1!A86</f>
        <v>ALLEMAGNE</v>
      </c>
      <c r="H1017" s="4">
        <f>[2]Feuil1!I86*1.2</f>
        <v>40.08</v>
      </c>
      <c r="I1017" s="10">
        <f t="shared" si="15"/>
        <v>48.095999999999997</v>
      </c>
    </row>
    <row r="1018" spans="1:9" x14ac:dyDescent="0.2">
      <c r="A1018" s="9" t="str">
        <f>[2]Feuil1!C87</f>
        <v>SCHLOSS JOHANNISBERG</v>
      </c>
      <c r="B1018" s="2">
        <f>[2]Feuil1!F87</f>
        <v>2021</v>
      </c>
      <c r="C1018" s="2" t="str">
        <f>[2]Feuil1!B87</f>
        <v>Rheingau PDO</v>
      </c>
      <c r="D1018" s="2" t="str">
        <f>[2]Feuil1!G87</f>
        <v>0.75L</v>
      </c>
      <c r="E1018" s="3">
        <v>36</v>
      </c>
      <c r="F1018" s="2" t="str">
        <f>[2]Feuil1!H87</f>
        <v>CT6</v>
      </c>
      <c r="G1018" s="2" t="str">
        <f>[2]Feuil1!A87</f>
        <v>ALLEMAGNE</v>
      </c>
      <c r="H1018" s="4">
        <f>[2]Feuil1!I87*1.2</f>
        <v>75.599999999999994</v>
      </c>
      <c r="I1018" s="10">
        <f t="shared" si="15"/>
        <v>90.719999999999985</v>
      </c>
    </row>
    <row r="1019" spans="1:9" x14ac:dyDescent="0.2">
      <c r="A1019" s="9" t="str">
        <f>[2]Feuil1!C88</f>
        <v>SCHLOSS JOHANNISBERG</v>
      </c>
      <c r="B1019" s="2">
        <f>[2]Feuil1!F88</f>
        <v>2021</v>
      </c>
      <c r="C1019" s="2" t="str">
        <f>[2]Feuil1!B88</f>
        <v>Rheingau PDO</v>
      </c>
      <c r="D1019" s="2" t="str">
        <f>[2]Feuil1!G88</f>
        <v>0.375L</v>
      </c>
      <c r="E1019" s="3">
        <v>36</v>
      </c>
      <c r="F1019" s="2" t="str">
        <f>[2]Feuil1!H88</f>
        <v>CT6</v>
      </c>
      <c r="G1019" s="2" t="str">
        <f>[2]Feuil1!A88</f>
        <v>ALLEMAGNE</v>
      </c>
      <c r="H1019" s="4">
        <f>[2]Feuil1!I88*1.2</f>
        <v>146.4</v>
      </c>
      <c r="I1019" s="10">
        <f t="shared" si="15"/>
        <v>175.68</v>
      </c>
    </row>
    <row r="1020" spans="1:9" x14ac:dyDescent="0.2">
      <c r="A1020" s="9" t="str">
        <f>[2]Feuil1!C89</f>
        <v>SCHLOSS JOHANNISBERG</v>
      </c>
      <c r="B1020" s="2">
        <f>[2]Feuil1!F89</f>
        <v>2022</v>
      </c>
      <c r="C1020" s="2" t="str">
        <f>[2]Feuil1!B89</f>
        <v>Rheingau PDO</v>
      </c>
      <c r="D1020" s="2" t="str">
        <f>[2]Feuil1!G89</f>
        <v>0.75L</v>
      </c>
      <c r="E1020" s="3">
        <v>36</v>
      </c>
      <c r="F1020" s="2" t="str">
        <f>[2]Feuil1!H89</f>
        <v>CT6</v>
      </c>
      <c r="G1020" s="2" t="str">
        <f>[2]Feuil1!A89</f>
        <v>ALLEMAGNE</v>
      </c>
      <c r="H1020" s="4">
        <f>[2]Feuil1!I89*1.2</f>
        <v>43.08</v>
      </c>
      <c r="I1020" s="10">
        <f t="shared" si="15"/>
        <v>51.695999999999998</v>
      </c>
    </row>
    <row r="1021" spans="1:9" x14ac:dyDescent="0.2">
      <c r="A1021" s="9" t="str">
        <f>[2]Feuil1!C90</f>
        <v>SCHLOSS JOHANNISBERG</v>
      </c>
      <c r="B1021" s="2">
        <f>[2]Feuil1!F90</f>
        <v>2022</v>
      </c>
      <c r="C1021" s="2" t="str">
        <f>[2]Feuil1!B90</f>
        <v>Rheingau PDO</v>
      </c>
      <c r="D1021" s="2" t="str">
        <f>[2]Feuil1!G90</f>
        <v>1.50L</v>
      </c>
      <c r="E1021" s="3">
        <v>36</v>
      </c>
      <c r="F1021" s="2" t="str">
        <f>[2]Feuil1!H90</f>
        <v>MG1</v>
      </c>
      <c r="G1021" s="2" t="str">
        <f>[2]Feuil1!A90</f>
        <v>ALLEMAGNE</v>
      </c>
      <c r="H1021" s="4">
        <f>[2]Feuil1!I90*1.2</f>
        <v>41.16</v>
      </c>
      <c r="I1021" s="10">
        <f t="shared" si="15"/>
        <v>49.391999999999996</v>
      </c>
    </row>
    <row r="1022" spans="1:9" x14ac:dyDescent="0.2">
      <c r="A1022" s="9" t="str">
        <f>[2]Feuil1!C91</f>
        <v>SCHLOSS JOHANNISBERG</v>
      </c>
      <c r="B1022" s="2">
        <f>[2]Feuil1!F91</f>
        <v>2023</v>
      </c>
      <c r="C1022" s="2" t="str">
        <f>[2]Feuil1!B91</f>
        <v>Rheingau PDO</v>
      </c>
      <c r="D1022" s="2" t="str">
        <f>[2]Feuil1!G91</f>
        <v>0.75L</v>
      </c>
      <c r="E1022" s="3">
        <v>36</v>
      </c>
      <c r="F1022" s="2" t="str">
        <f>[2]Feuil1!H91</f>
        <v>CT6</v>
      </c>
      <c r="G1022" s="2" t="str">
        <f>[2]Feuil1!A91</f>
        <v>ALLEMAGNE</v>
      </c>
      <c r="H1022" s="4">
        <f>[2]Feuil1!I91*1.2</f>
        <v>21.36</v>
      </c>
      <c r="I1022" s="10">
        <f t="shared" si="15"/>
        <v>25.631999999999998</v>
      </c>
    </row>
    <row r="1023" spans="1:9" x14ac:dyDescent="0.2">
      <c r="A1023" s="9" t="str">
        <f>[2]Feuil1!C92</f>
        <v>NYETIMBER</v>
      </c>
      <c r="B1023" s="2">
        <f>[2]Feuil1!F92</f>
        <v>0</v>
      </c>
      <c r="C1023" s="2" t="str">
        <f>[2]Feuil1!B92</f>
        <v>West Sussex</v>
      </c>
      <c r="D1023" s="2" t="str">
        <f>[2]Feuil1!G92</f>
        <v>0.75L</v>
      </c>
      <c r="E1023" s="3">
        <v>36</v>
      </c>
      <c r="F1023" s="2" t="str">
        <f>[2]Feuil1!H92</f>
        <v>CT6</v>
      </c>
      <c r="G1023" s="2" t="str">
        <f>[2]Feuil1!A92</f>
        <v>ANGLETERRE</v>
      </c>
      <c r="H1023" s="4">
        <f>[2]Feuil1!I92*1.2</f>
        <v>44.879999999999995</v>
      </c>
      <c r="I1023" s="10">
        <f t="shared" si="15"/>
        <v>53.855999999999995</v>
      </c>
    </row>
    <row r="1024" spans="1:9" x14ac:dyDescent="0.2">
      <c r="A1024" s="9" t="str">
        <f>[2]Feuil1!C93</f>
        <v>NYETIMBER</v>
      </c>
      <c r="B1024" s="2">
        <f>[2]Feuil1!F93</f>
        <v>0</v>
      </c>
      <c r="C1024" s="2" t="str">
        <f>[2]Feuil1!B93</f>
        <v>West Sussex</v>
      </c>
      <c r="D1024" s="2" t="str">
        <f>[2]Feuil1!G93</f>
        <v>0.75L</v>
      </c>
      <c r="E1024" s="3">
        <v>36</v>
      </c>
      <c r="F1024" s="2" t="str">
        <f>[2]Feuil1!H93</f>
        <v>CT6</v>
      </c>
      <c r="G1024" s="2" t="str">
        <f>[2]Feuil1!A93</f>
        <v>ANGLETERRE</v>
      </c>
      <c r="H1024" s="4">
        <f>[2]Feuil1!I93*1.2</f>
        <v>37.799999999999997</v>
      </c>
      <c r="I1024" s="10">
        <f t="shared" si="15"/>
        <v>45.359999999999992</v>
      </c>
    </row>
    <row r="1025" spans="1:9" x14ac:dyDescent="0.2">
      <c r="A1025" s="9" t="str">
        <f>[2]Feuil1!C94</f>
        <v>NYETIMBER</v>
      </c>
      <c r="B1025" s="2">
        <f>[2]Feuil1!F94</f>
        <v>0</v>
      </c>
      <c r="C1025" s="2" t="str">
        <f>[2]Feuil1!B94</f>
        <v>West Sussex</v>
      </c>
      <c r="D1025" s="2" t="str">
        <f>[2]Feuil1!G94</f>
        <v>0.75L</v>
      </c>
      <c r="E1025" s="3">
        <v>36</v>
      </c>
      <c r="F1025" s="2" t="str">
        <f>[2]Feuil1!H94</f>
        <v>CT6</v>
      </c>
      <c r="G1025" s="2" t="str">
        <f>[2]Feuil1!A94</f>
        <v>ANGLETERRE</v>
      </c>
      <c r="H1025" s="4">
        <f>[2]Feuil1!I94*1.2</f>
        <v>37.799999999999997</v>
      </c>
      <c r="I1025" s="10">
        <f t="shared" ref="I1025:I1088" si="16">H1025*1.2</f>
        <v>45.359999999999992</v>
      </c>
    </row>
    <row r="1026" spans="1:9" x14ac:dyDescent="0.2">
      <c r="A1026" s="9" t="str">
        <f>[2]Feuil1!C95</f>
        <v>NYETIMBER</v>
      </c>
      <c r="B1026" s="2">
        <f>[2]Feuil1!F95</f>
        <v>0</v>
      </c>
      <c r="C1026" s="2" t="str">
        <f>[2]Feuil1!B95</f>
        <v>West Sussex</v>
      </c>
      <c r="D1026" s="2" t="str">
        <f>[2]Feuil1!G95</f>
        <v>1.50L</v>
      </c>
      <c r="E1026" s="3">
        <v>36</v>
      </c>
      <c r="F1026" s="2" t="str">
        <f>[2]Feuil1!H95</f>
        <v>CT6</v>
      </c>
      <c r="G1026" s="2" t="str">
        <f>[2]Feuil1!A95</f>
        <v>ANGLETERRE</v>
      </c>
      <c r="H1026" s="4">
        <f>[2]Feuil1!I95*1.2</f>
        <v>75.599999999999994</v>
      </c>
      <c r="I1026" s="10">
        <f t="shared" si="16"/>
        <v>90.719999999999985</v>
      </c>
    </row>
    <row r="1027" spans="1:9" x14ac:dyDescent="0.2">
      <c r="A1027" s="9" t="str">
        <f>[2]Feuil1!C96</f>
        <v>NYETIMBER</v>
      </c>
      <c r="B1027" s="2">
        <f>[2]Feuil1!F96</f>
        <v>2010</v>
      </c>
      <c r="C1027" s="2" t="str">
        <f>[2]Feuil1!B96</f>
        <v>West Sussex</v>
      </c>
      <c r="D1027" s="2" t="str">
        <f>[2]Feuil1!G96</f>
        <v>0.75L</v>
      </c>
      <c r="E1027" s="3">
        <v>36</v>
      </c>
      <c r="F1027" s="2" t="str">
        <f>[2]Feuil1!H96</f>
        <v>CT6</v>
      </c>
      <c r="G1027" s="2" t="str">
        <f>[2]Feuil1!A96</f>
        <v>ANGLETERRE</v>
      </c>
      <c r="H1027" s="4">
        <f>[2]Feuil1!I96*1.2</f>
        <v>156</v>
      </c>
      <c r="I1027" s="10">
        <f t="shared" si="16"/>
        <v>187.2</v>
      </c>
    </row>
    <row r="1028" spans="1:9" x14ac:dyDescent="0.2">
      <c r="A1028" s="9" t="str">
        <f>[2]Feuil1!C97</f>
        <v>NYETIMBER</v>
      </c>
      <c r="B1028" s="2">
        <f>[2]Feuil1!F97</f>
        <v>2013</v>
      </c>
      <c r="C1028" s="2" t="str">
        <f>[2]Feuil1!B97</f>
        <v>West Sussex</v>
      </c>
      <c r="D1028" s="2" t="str">
        <f>[2]Feuil1!G97</f>
        <v>0.75L</v>
      </c>
      <c r="E1028" s="3">
        <v>36</v>
      </c>
      <c r="F1028" s="2" t="str">
        <f>[2]Feuil1!H97</f>
        <v>CT6</v>
      </c>
      <c r="G1028" s="2" t="str">
        <f>[2]Feuil1!A97</f>
        <v>ANGLETERRE</v>
      </c>
      <c r="H1028" s="4">
        <f>[2]Feuil1!I97*1.2</f>
        <v>106.8</v>
      </c>
      <c r="I1028" s="10">
        <f t="shared" si="16"/>
        <v>128.16</v>
      </c>
    </row>
    <row r="1029" spans="1:9" x14ac:dyDescent="0.2">
      <c r="A1029" s="9" t="str">
        <f>[2]Feuil1!C98</f>
        <v>NYETIMBER</v>
      </c>
      <c r="B1029" s="2">
        <f>[2]Feuil1!F98</f>
        <v>2014</v>
      </c>
      <c r="C1029" s="2" t="str">
        <f>[2]Feuil1!B98</f>
        <v>West Sussex</v>
      </c>
      <c r="D1029" s="2" t="str">
        <f>[2]Feuil1!G98</f>
        <v>0.75L</v>
      </c>
      <c r="E1029" s="3">
        <v>36</v>
      </c>
      <c r="F1029" s="2" t="str">
        <f>[2]Feuil1!H98</f>
        <v>CT6</v>
      </c>
      <c r="G1029" s="2" t="str">
        <f>[2]Feuil1!A98</f>
        <v>ANGLETERRE</v>
      </c>
      <c r="H1029" s="4">
        <f>[2]Feuil1!I98*1.2</f>
        <v>58.8</v>
      </c>
      <c r="I1029" s="10">
        <f t="shared" si="16"/>
        <v>70.559999999999988</v>
      </c>
    </row>
    <row r="1030" spans="1:9" x14ac:dyDescent="0.2">
      <c r="A1030" s="9" t="str">
        <f>[2]Feuil1!C99</f>
        <v>NYETIMBER</v>
      </c>
      <c r="B1030" s="2">
        <f>[2]Feuil1!F99</f>
        <v>2014</v>
      </c>
      <c r="C1030" s="2" t="str">
        <f>[2]Feuil1!B99</f>
        <v>West Sussex</v>
      </c>
      <c r="D1030" s="2" t="str">
        <f>[2]Feuil1!G99</f>
        <v>0.75L</v>
      </c>
      <c r="E1030" s="3">
        <v>36</v>
      </c>
      <c r="F1030" s="2" t="str">
        <f>[2]Feuil1!H99</f>
        <v>CT6</v>
      </c>
      <c r="G1030" s="2" t="str">
        <f>[2]Feuil1!A99</f>
        <v>ANGLETERRE</v>
      </c>
      <c r="H1030" s="4">
        <f>[2]Feuil1!I99*1.2</f>
        <v>108</v>
      </c>
      <c r="I1030" s="10">
        <f t="shared" si="16"/>
        <v>129.6</v>
      </c>
    </row>
    <row r="1031" spans="1:9" x14ac:dyDescent="0.2">
      <c r="A1031" s="9" t="str">
        <f>[2]Feuil1!C100</f>
        <v>NYETIMBER</v>
      </c>
      <c r="B1031" s="2">
        <f>[2]Feuil1!F100</f>
        <v>2015</v>
      </c>
      <c r="C1031" s="2" t="str">
        <f>[2]Feuil1!B100</f>
        <v>West Sussex</v>
      </c>
      <c r="D1031" s="2" t="str">
        <f>[2]Feuil1!G100</f>
        <v>0.75L</v>
      </c>
      <c r="E1031" s="3">
        <v>36</v>
      </c>
      <c r="F1031" s="2" t="str">
        <f>[2]Feuil1!H100</f>
        <v>CT6</v>
      </c>
      <c r="G1031" s="2" t="str">
        <f>[2]Feuil1!A100</f>
        <v>ANGLETERRE</v>
      </c>
      <c r="H1031" s="4">
        <f>[2]Feuil1!I100*1.2</f>
        <v>58.8</v>
      </c>
      <c r="I1031" s="10">
        <f t="shared" si="16"/>
        <v>70.559999999999988</v>
      </c>
    </row>
    <row r="1032" spans="1:9" x14ac:dyDescent="0.2">
      <c r="A1032" s="9" t="str">
        <f>[2]Feuil1!C101</f>
        <v>NYETIMBER</v>
      </c>
      <c r="B1032" s="2">
        <f>[2]Feuil1!F101</f>
        <v>2016</v>
      </c>
      <c r="C1032" s="2" t="str">
        <f>[2]Feuil1!B101</f>
        <v>West Sussex</v>
      </c>
      <c r="D1032" s="2" t="str">
        <f>[2]Feuil1!G101</f>
        <v>0.75L</v>
      </c>
      <c r="E1032" s="3">
        <v>36</v>
      </c>
      <c r="F1032" s="2" t="str">
        <f>[2]Feuil1!H101</f>
        <v>CT6</v>
      </c>
      <c r="G1032" s="2" t="str">
        <f>[2]Feuil1!A101</f>
        <v>ANGLETERRE</v>
      </c>
      <c r="H1032" s="4">
        <f>[2]Feuil1!I101*1.2</f>
        <v>58.8</v>
      </c>
      <c r="I1032" s="10">
        <f t="shared" si="16"/>
        <v>70.559999999999988</v>
      </c>
    </row>
    <row r="1033" spans="1:9" x14ac:dyDescent="0.2">
      <c r="A1033" s="9" t="str">
        <f>[2]Feuil1!C102</f>
        <v>ALTOS LAS HORMIGAS</v>
      </c>
      <c r="B1033" s="2">
        <f>[2]Feuil1!F102</f>
        <v>2020</v>
      </c>
      <c r="C1033" s="2" t="str">
        <f>[2]Feuil1!B102</f>
        <v>Uco Valley, Mendoza</v>
      </c>
      <c r="D1033" s="2" t="str">
        <f>[2]Feuil1!G102</f>
        <v>0.75L</v>
      </c>
      <c r="E1033" s="3">
        <v>36</v>
      </c>
      <c r="F1033" s="2" t="str">
        <f>[2]Feuil1!H102</f>
        <v>CT6</v>
      </c>
      <c r="G1033" s="2" t="str">
        <f>[2]Feuil1!A102</f>
        <v>ARGENTINE</v>
      </c>
      <c r="H1033" s="4">
        <f>[2]Feuil1!I102*1.2</f>
        <v>21</v>
      </c>
      <c r="I1033" s="10">
        <f t="shared" si="16"/>
        <v>25.2</v>
      </c>
    </row>
    <row r="1034" spans="1:9" x14ac:dyDescent="0.2">
      <c r="A1034" s="9" t="str">
        <f>[2]Feuil1!C103</f>
        <v>ALTOS LAS HORMIGAS</v>
      </c>
      <c r="B1034" s="2">
        <f>[2]Feuil1!F103</f>
        <v>2020</v>
      </c>
      <c r="C1034" s="2" t="str">
        <f>[2]Feuil1!B103</f>
        <v>Mendoza IG</v>
      </c>
      <c r="D1034" s="2" t="str">
        <f>[2]Feuil1!G103</f>
        <v>1.50L</v>
      </c>
      <c r="E1034" s="3">
        <v>36</v>
      </c>
      <c r="F1034" s="2" t="str">
        <f>[2]Feuil1!H103</f>
        <v>CT4M</v>
      </c>
      <c r="G1034" s="2" t="str">
        <f>[2]Feuil1!A103</f>
        <v>ARGENTINE</v>
      </c>
      <c r="H1034" s="4">
        <f>[2]Feuil1!I103*1.2</f>
        <v>20.16</v>
      </c>
      <c r="I1034" s="10">
        <f t="shared" si="16"/>
        <v>24.192</v>
      </c>
    </row>
    <row r="1035" spans="1:9" x14ac:dyDescent="0.2">
      <c r="A1035" s="9" t="str">
        <f>[2]Feuil1!C104</f>
        <v>ALTOS LAS HORMIGAS</v>
      </c>
      <c r="B1035" s="2">
        <f>[2]Feuil1!F104</f>
        <v>2021</v>
      </c>
      <c r="C1035" s="2" t="str">
        <f>[2]Feuil1!B104</f>
        <v>Luján de Cuyo IG, Mendoza</v>
      </c>
      <c r="D1035" s="2" t="str">
        <f>[2]Feuil1!G104</f>
        <v>0.75L</v>
      </c>
      <c r="E1035" s="3">
        <v>36</v>
      </c>
      <c r="F1035" s="2" t="str">
        <f>[2]Feuil1!H104</f>
        <v>CT6</v>
      </c>
      <c r="G1035" s="2" t="str">
        <f>[2]Feuil1!A104</f>
        <v>ARGENTINE</v>
      </c>
      <c r="H1035" s="4">
        <f>[2]Feuil1!I104*1.2</f>
        <v>16.2</v>
      </c>
      <c r="I1035" s="10">
        <f t="shared" si="16"/>
        <v>19.439999999999998</v>
      </c>
    </row>
    <row r="1036" spans="1:9" x14ac:dyDescent="0.2">
      <c r="A1036" s="9" t="str">
        <f>[2]Feuil1!C105</f>
        <v>ALTOS LAS HORMIGAS</v>
      </c>
      <c r="B1036" s="2">
        <f>[2]Feuil1!F105</f>
        <v>2021</v>
      </c>
      <c r="C1036" s="2" t="str">
        <f>[2]Feuil1!B105</f>
        <v>Mendoza IG</v>
      </c>
      <c r="D1036" s="2" t="str">
        <f>[2]Feuil1!G105</f>
        <v>0.75L</v>
      </c>
      <c r="E1036" s="3">
        <v>36</v>
      </c>
      <c r="F1036" s="2" t="str">
        <f>[2]Feuil1!H105</f>
        <v>CT6</v>
      </c>
      <c r="G1036" s="2" t="str">
        <f>[2]Feuil1!A105</f>
        <v>ARGENTINE</v>
      </c>
      <c r="H1036" s="4">
        <f>[2]Feuil1!I105*1.2</f>
        <v>11.76</v>
      </c>
      <c r="I1036" s="10">
        <f t="shared" si="16"/>
        <v>14.112</v>
      </c>
    </row>
    <row r="1037" spans="1:9" x14ac:dyDescent="0.2">
      <c r="A1037" s="9" t="str">
        <f>[2]Feuil1!C106</f>
        <v>ALTOS LAS HORMIGAS</v>
      </c>
      <c r="B1037" s="2">
        <f>[2]Feuil1!F106</f>
        <v>2021</v>
      </c>
      <c r="C1037" s="2" t="str">
        <f>[2]Feuil1!B106</f>
        <v>Paraje Altamira IG, Mendoza</v>
      </c>
      <c r="D1037" s="2" t="str">
        <f>[2]Feuil1!G106</f>
        <v>0.75L</v>
      </c>
      <c r="E1037" s="3">
        <v>36</v>
      </c>
      <c r="F1037" s="2" t="str">
        <f>[2]Feuil1!H106</f>
        <v>CT6</v>
      </c>
      <c r="G1037" s="2" t="str">
        <f>[2]Feuil1!A106</f>
        <v>ARGENTINE</v>
      </c>
      <c r="H1037" s="4">
        <f>[2]Feuil1!I106*1.2</f>
        <v>31.679999999999996</v>
      </c>
      <c r="I1037" s="10">
        <f t="shared" si="16"/>
        <v>38.015999999999991</v>
      </c>
    </row>
    <row r="1038" spans="1:9" x14ac:dyDescent="0.2">
      <c r="A1038" s="9" t="str">
        <f>[2]Feuil1!C107</f>
        <v>ALTOS LAS HORMIGAS</v>
      </c>
      <c r="B1038" s="2">
        <f>[2]Feuil1!F107</f>
        <v>2021</v>
      </c>
      <c r="C1038" s="2" t="str">
        <f>[2]Feuil1!B107</f>
        <v>Uco Valley, Mendoza</v>
      </c>
      <c r="D1038" s="2" t="str">
        <f>[2]Feuil1!G107</f>
        <v>0.75L</v>
      </c>
      <c r="E1038" s="3">
        <v>36</v>
      </c>
      <c r="F1038" s="2" t="str">
        <f>[2]Feuil1!H107</f>
        <v>CT6</v>
      </c>
      <c r="G1038" s="2" t="str">
        <f>[2]Feuil1!A107</f>
        <v>ARGENTINE</v>
      </c>
      <c r="H1038" s="4">
        <f>[2]Feuil1!I107*1.2</f>
        <v>16.2</v>
      </c>
      <c r="I1038" s="10">
        <f t="shared" si="16"/>
        <v>19.439999999999998</v>
      </c>
    </row>
    <row r="1039" spans="1:9" x14ac:dyDescent="0.2">
      <c r="A1039" s="9" t="str">
        <f>[2]Feuil1!C108</f>
        <v>ALTOS LAS HORMIGAS</v>
      </c>
      <c r="B1039" s="2">
        <f>[2]Feuil1!F108</f>
        <v>2022</v>
      </c>
      <c r="C1039" s="2" t="str">
        <f>[2]Feuil1!B108</f>
        <v>Luján de Cuyo IG, Mendoza</v>
      </c>
      <c r="D1039" s="2" t="str">
        <f>[2]Feuil1!G108</f>
        <v>0.75L</v>
      </c>
      <c r="E1039" s="3">
        <v>36</v>
      </c>
      <c r="F1039" s="2" t="str">
        <f>[2]Feuil1!H108</f>
        <v>CT6</v>
      </c>
      <c r="G1039" s="2" t="str">
        <f>[2]Feuil1!A108</f>
        <v>ARGENTINE</v>
      </c>
      <c r="H1039" s="4">
        <f>[2]Feuil1!I108*1.2</f>
        <v>16.68</v>
      </c>
      <c r="I1039" s="10">
        <f t="shared" si="16"/>
        <v>20.015999999999998</v>
      </c>
    </row>
    <row r="1040" spans="1:9" x14ac:dyDescent="0.2">
      <c r="A1040" s="9" t="str">
        <f>[2]Feuil1!C109</f>
        <v>ALTOS LAS HORMIGAS</v>
      </c>
      <c r="B1040" s="2">
        <f>[2]Feuil1!F109</f>
        <v>2022</v>
      </c>
      <c r="C1040" s="2" t="str">
        <f>[2]Feuil1!B109</f>
        <v>Mendoza IG</v>
      </c>
      <c r="D1040" s="2" t="str">
        <f>[2]Feuil1!G109</f>
        <v>0.75L</v>
      </c>
      <c r="E1040" s="3">
        <v>36</v>
      </c>
      <c r="F1040" s="2" t="str">
        <f>[2]Feuil1!H109</f>
        <v>CT6</v>
      </c>
      <c r="G1040" s="2" t="str">
        <f>[2]Feuil1!A109</f>
        <v>ARGENTINE</v>
      </c>
      <c r="H1040" s="4">
        <f>[2]Feuil1!I109*1.2</f>
        <v>14.04</v>
      </c>
      <c r="I1040" s="10">
        <f t="shared" si="16"/>
        <v>16.847999999999999</v>
      </c>
    </row>
    <row r="1041" spans="1:9" x14ac:dyDescent="0.2">
      <c r="A1041" s="9" t="str">
        <f>[2]Feuil1!C110</f>
        <v>ALTOS LAS HORMIGAS</v>
      </c>
      <c r="B1041" s="2">
        <f>[2]Feuil1!F110</f>
        <v>2022</v>
      </c>
      <c r="C1041" s="2" t="str">
        <f>[2]Feuil1!B110</f>
        <v>Uco Valley, Mendoza</v>
      </c>
      <c r="D1041" s="2" t="str">
        <f>[2]Feuil1!G110</f>
        <v>0.75L</v>
      </c>
      <c r="E1041" s="3">
        <v>36</v>
      </c>
      <c r="F1041" s="2" t="str">
        <f>[2]Feuil1!H110</f>
        <v>CT6</v>
      </c>
      <c r="G1041" s="2" t="str">
        <f>[2]Feuil1!A110</f>
        <v>ARGENTINE</v>
      </c>
      <c r="H1041" s="4">
        <f>[2]Feuil1!I110*1.2</f>
        <v>17.04</v>
      </c>
      <c r="I1041" s="10">
        <f t="shared" si="16"/>
        <v>20.447999999999997</v>
      </c>
    </row>
    <row r="1042" spans="1:9" x14ac:dyDescent="0.2">
      <c r="A1042" s="9" t="str">
        <f>[2]Feuil1!C111</f>
        <v>ALTOS LAS HORMIGAS</v>
      </c>
      <c r="B1042" s="2">
        <f>[2]Feuil1!F111</f>
        <v>2022</v>
      </c>
      <c r="C1042" s="2" t="str">
        <f>[2]Feuil1!B111</f>
        <v>Mendoza IG</v>
      </c>
      <c r="D1042" s="2" t="str">
        <f>[2]Feuil1!G111</f>
        <v>1.50L</v>
      </c>
      <c r="E1042" s="3">
        <v>36</v>
      </c>
      <c r="F1042" s="2" t="str">
        <f>[2]Feuil1!H111</f>
        <v>CT4M</v>
      </c>
      <c r="G1042" s="2" t="str">
        <f>[2]Feuil1!A111</f>
        <v>ARGENTINE</v>
      </c>
      <c r="H1042" s="4">
        <f>[2]Feuil1!I111*1.2</f>
        <v>28.08</v>
      </c>
      <c r="I1042" s="10">
        <f t="shared" si="16"/>
        <v>33.695999999999998</v>
      </c>
    </row>
    <row r="1043" spans="1:9" x14ac:dyDescent="0.2">
      <c r="A1043" s="9" t="str">
        <f>[2]Feuil1!C112</f>
        <v>ALTOS LAS HORMIGAS</v>
      </c>
      <c r="B1043" s="2">
        <f>[2]Feuil1!F112</f>
        <v>2023</v>
      </c>
      <c r="C1043" s="2" t="str">
        <f>[2]Feuil1!B112</f>
        <v>Luján de Cuyo IG, Mendoza</v>
      </c>
      <c r="D1043" s="2" t="str">
        <f>[2]Feuil1!G112</f>
        <v>0.75L</v>
      </c>
      <c r="E1043" s="3">
        <v>36</v>
      </c>
      <c r="F1043" s="2" t="str">
        <f>[2]Feuil1!H112</f>
        <v>CT6</v>
      </c>
      <c r="G1043" s="2" t="str">
        <f>[2]Feuil1!A112</f>
        <v>ARGENTINE</v>
      </c>
      <c r="H1043" s="4">
        <f>[2]Feuil1!I112*1.2</f>
        <v>10.68</v>
      </c>
      <c r="I1043" s="10">
        <f t="shared" si="16"/>
        <v>12.815999999999999</v>
      </c>
    </row>
    <row r="1044" spans="1:9" x14ac:dyDescent="0.2">
      <c r="A1044" s="9" t="str">
        <f>[2]Feuil1!C113</f>
        <v>ALTOS LAS HORMIGAS</v>
      </c>
      <c r="B1044" s="2">
        <f>[2]Feuil1!F113</f>
        <v>2024</v>
      </c>
      <c r="C1044" s="2" t="str">
        <f>[2]Feuil1!B113</f>
        <v>Mendoza IG</v>
      </c>
      <c r="D1044" s="2" t="str">
        <f>[2]Feuil1!G113</f>
        <v>0.75L</v>
      </c>
      <c r="E1044" s="3">
        <v>36</v>
      </c>
      <c r="F1044" s="2" t="str">
        <f>[2]Feuil1!H113</f>
        <v>CT6</v>
      </c>
      <c r="G1044" s="2" t="str">
        <f>[2]Feuil1!A113</f>
        <v>ARGENTINE</v>
      </c>
      <c r="H1044" s="4">
        <f>[2]Feuil1!I113*1.2</f>
        <v>11.76</v>
      </c>
      <c r="I1044" s="10">
        <f t="shared" si="16"/>
        <v>14.112</v>
      </c>
    </row>
    <row r="1045" spans="1:9" x14ac:dyDescent="0.2">
      <c r="A1045" s="9" t="str">
        <f>[2]Feuil1!C114</f>
        <v>CATENA ZAPATA</v>
      </c>
      <c r="B1045" s="2">
        <f>[2]Feuil1!F114</f>
        <v>2004</v>
      </c>
      <c r="C1045" s="2" t="str">
        <f>[2]Feuil1!B114</f>
        <v>Mendoza IG</v>
      </c>
      <c r="D1045" s="2" t="str">
        <f>[2]Feuil1!G114</f>
        <v>0.75L</v>
      </c>
      <c r="E1045" s="3">
        <v>36</v>
      </c>
      <c r="F1045" s="2" t="str">
        <f>[2]Feuil1!H114</f>
        <v>CB6</v>
      </c>
      <c r="G1045" s="2" t="str">
        <f>[2]Feuil1!A114</f>
        <v>ARGENTINE</v>
      </c>
      <c r="H1045" s="4">
        <f>[2]Feuil1!I114*1.2</f>
        <v>115.19999999999999</v>
      </c>
      <c r="I1045" s="10">
        <f t="shared" si="16"/>
        <v>138.23999999999998</v>
      </c>
    </row>
    <row r="1046" spans="1:9" x14ac:dyDescent="0.2">
      <c r="A1046" s="9" t="str">
        <f>[2]Feuil1!C115</f>
        <v>CATENA ZAPATA</v>
      </c>
      <c r="B1046" s="2">
        <f>[2]Feuil1!F115</f>
        <v>2004</v>
      </c>
      <c r="C1046" s="2" t="str">
        <f>[2]Feuil1!B115</f>
        <v>Mendoza IG</v>
      </c>
      <c r="D1046" s="2" t="str">
        <f>[2]Feuil1!G115</f>
        <v>1.50L</v>
      </c>
      <c r="E1046" s="3">
        <v>36</v>
      </c>
      <c r="F1046" s="2" t="str">
        <f>[2]Feuil1!H115</f>
        <v>CB1MG</v>
      </c>
      <c r="G1046" s="2" t="str">
        <f>[2]Feuil1!A115</f>
        <v>ARGENTINE</v>
      </c>
      <c r="H1046" s="4">
        <f>[2]Feuil1!I115*1.2</f>
        <v>231.6</v>
      </c>
      <c r="I1046" s="10">
        <f t="shared" si="16"/>
        <v>277.91999999999996</v>
      </c>
    </row>
    <row r="1047" spans="1:9" x14ac:dyDescent="0.2">
      <c r="A1047" s="9" t="str">
        <f>[2]Feuil1!C116</f>
        <v>CATENA ZAPATA</v>
      </c>
      <c r="B1047" s="2">
        <f>[2]Feuil1!F116</f>
        <v>2014</v>
      </c>
      <c r="C1047" s="2" t="str">
        <f>[2]Feuil1!B116</f>
        <v>Paraje Altamira IG, Mendoza</v>
      </c>
      <c r="D1047" s="2" t="str">
        <f>[2]Feuil1!G116</f>
        <v>0.75L</v>
      </c>
      <c r="E1047" s="3">
        <v>36</v>
      </c>
      <c r="F1047" s="2" t="str">
        <f>[2]Feuil1!H116</f>
        <v>CB6</v>
      </c>
      <c r="G1047" s="2" t="str">
        <f>[2]Feuil1!A116</f>
        <v>ARGENTINE</v>
      </c>
      <c r="H1047" s="4">
        <f>[2]Feuil1!I116*1.2</f>
        <v>58.8</v>
      </c>
      <c r="I1047" s="10">
        <f t="shared" si="16"/>
        <v>70.559999999999988</v>
      </c>
    </row>
    <row r="1048" spans="1:9" x14ac:dyDescent="0.2">
      <c r="A1048" s="9" t="str">
        <f>[2]Feuil1!C117</f>
        <v>CATENA ZAPATA</v>
      </c>
      <c r="B1048" s="2">
        <f>[2]Feuil1!F117</f>
        <v>2019</v>
      </c>
      <c r="C1048" s="2" t="str">
        <f>[2]Feuil1!B117</f>
        <v>Mendoza IG</v>
      </c>
      <c r="D1048" s="2" t="str">
        <f>[2]Feuil1!G117</f>
        <v>6 L</v>
      </c>
      <c r="E1048" s="3">
        <v>36</v>
      </c>
      <c r="F1048" s="2" t="str">
        <f>[2]Feuil1!H117</f>
        <v>CB6</v>
      </c>
      <c r="G1048" s="2" t="str">
        <f>[2]Feuil1!A117</f>
        <v>ARGENTINE</v>
      </c>
      <c r="H1048" s="4">
        <f>[2]Feuil1!I117*1.2</f>
        <v>540</v>
      </c>
      <c r="I1048" s="10">
        <f t="shared" si="16"/>
        <v>648</v>
      </c>
    </row>
    <row r="1049" spans="1:9" x14ac:dyDescent="0.2">
      <c r="A1049" s="9" t="str">
        <f>[2]Feuil1!C118</f>
        <v>CATENA ZAPATA</v>
      </c>
      <c r="B1049" s="2">
        <f>[2]Feuil1!F118</f>
        <v>2019</v>
      </c>
      <c r="C1049" s="2" t="str">
        <f>[2]Feuil1!B118</f>
        <v>Mendoza IG</v>
      </c>
      <c r="D1049" s="2" t="str">
        <f>[2]Feuil1!G118</f>
        <v>0.75L</v>
      </c>
      <c r="E1049" s="3">
        <v>36</v>
      </c>
      <c r="F1049" s="2" t="str">
        <f>[2]Feuil1!H118</f>
        <v>CT6</v>
      </c>
      <c r="G1049" s="2" t="str">
        <f>[2]Feuil1!A118</f>
        <v>ARGENTINE</v>
      </c>
      <c r="H1049" s="4">
        <f>[2]Feuil1!I118*1.2</f>
        <v>29.879999999999995</v>
      </c>
      <c r="I1049" s="10">
        <f t="shared" si="16"/>
        <v>35.855999999999995</v>
      </c>
    </row>
    <row r="1050" spans="1:9" x14ac:dyDescent="0.2">
      <c r="A1050" s="9" t="str">
        <f>[2]Feuil1!C119</f>
        <v>CATENA ZAPATA</v>
      </c>
      <c r="B1050" s="2">
        <f>[2]Feuil1!F119</f>
        <v>2019</v>
      </c>
      <c r="C1050" s="2" t="str">
        <f>[2]Feuil1!B119</f>
        <v>Paraje Altamira IG, Mendoza</v>
      </c>
      <c r="D1050" s="2" t="str">
        <f>[2]Feuil1!G119</f>
        <v>0.75L</v>
      </c>
      <c r="E1050" s="3">
        <v>36</v>
      </c>
      <c r="F1050" s="2" t="str">
        <f>[2]Feuil1!H119</f>
        <v>CB6</v>
      </c>
      <c r="G1050" s="2" t="str">
        <f>[2]Feuil1!A119</f>
        <v>ARGENTINE</v>
      </c>
      <c r="H1050" s="4">
        <f>[2]Feuil1!I119*1.2</f>
        <v>51.6</v>
      </c>
      <c r="I1050" s="10">
        <f t="shared" si="16"/>
        <v>61.92</v>
      </c>
    </row>
    <row r="1051" spans="1:9" x14ac:dyDescent="0.2">
      <c r="A1051" s="9" t="str">
        <f>[2]Feuil1!C120</f>
        <v>CATENA ZAPATA</v>
      </c>
      <c r="B1051" s="2">
        <f>[2]Feuil1!F120</f>
        <v>2019</v>
      </c>
      <c r="C1051" s="2" t="str">
        <f>[2]Feuil1!B120</f>
        <v>Tupungato IG, Mendoza</v>
      </c>
      <c r="D1051" s="2" t="str">
        <f>[2]Feuil1!G120</f>
        <v>0.75L</v>
      </c>
      <c r="E1051" s="3">
        <v>36</v>
      </c>
      <c r="F1051" s="2" t="str">
        <f>[2]Feuil1!H120</f>
        <v>CB3</v>
      </c>
      <c r="G1051" s="2" t="str">
        <f>[2]Feuil1!A120</f>
        <v>ARGENTINE</v>
      </c>
      <c r="H1051" s="4">
        <f>[2]Feuil1!I120*1.2</f>
        <v>73.2</v>
      </c>
      <c r="I1051" s="10">
        <f t="shared" si="16"/>
        <v>87.84</v>
      </c>
    </row>
    <row r="1052" spans="1:9" x14ac:dyDescent="0.2">
      <c r="A1052" s="9" t="str">
        <f>[2]Feuil1!C121</f>
        <v>CATENA ZAPATA</v>
      </c>
      <c r="B1052" s="2">
        <f>[2]Feuil1!F121</f>
        <v>2019</v>
      </c>
      <c r="C1052" s="2" t="str">
        <f>[2]Feuil1!B121</f>
        <v>Mendoza IG</v>
      </c>
      <c r="D1052" s="2" t="str">
        <f>[2]Feuil1!G121</f>
        <v>3L</v>
      </c>
      <c r="E1052" s="3">
        <v>36</v>
      </c>
      <c r="F1052" s="2" t="str">
        <f>[2]Feuil1!H121</f>
        <v>CB6</v>
      </c>
      <c r="G1052" s="2" t="str">
        <f>[2]Feuil1!A121</f>
        <v>ARGENTINE</v>
      </c>
      <c r="H1052" s="4">
        <f>[2]Feuil1!I121*1.2</f>
        <v>270</v>
      </c>
      <c r="I1052" s="10">
        <f t="shared" si="16"/>
        <v>324</v>
      </c>
    </row>
    <row r="1053" spans="1:9" x14ac:dyDescent="0.2">
      <c r="A1053" s="9" t="str">
        <f>[2]Feuil1!C122</f>
        <v>CATENA ZAPATA</v>
      </c>
      <c r="B1053" s="2">
        <f>[2]Feuil1!F122</f>
        <v>2019</v>
      </c>
      <c r="C1053" s="2" t="str">
        <f>[2]Feuil1!B122</f>
        <v>Mendoza IG</v>
      </c>
      <c r="D1053" s="2" t="str">
        <f>[2]Feuil1!G122</f>
        <v>1.50L</v>
      </c>
      <c r="E1053" s="3">
        <v>36</v>
      </c>
      <c r="F1053" s="2" t="str">
        <f>[2]Feuil1!H122</f>
        <v>CB3M</v>
      </c>
      <c r="G1053" s="2" t="str">
        <f>[2]Feuil1!A122</f>
        <v>ARGENTINE</v>
      </c>
      <c r="H1053" s="4">
        <f>[2]Feuil1!I122*1.2</f>
        <v>135</v>
      </c>
      <c r="I1053" s="10">
        <f t="shared" si="16"/>
        <v>162</v>
      </c>
    </row>
    <row r="1054" spans="1:9" x14ac:dyDescent="0.2">
      <c r="A1054" s="9" t="str">
        <f>[2]Feuil1!C123</f>
        <v>CATENA ZAPATA</v>
      </c>
      <c r="B1054" s="2">
        <f>[2]Feuil1!F123</f>
        <v>2020</v>
      </c>
      <c r="C1054" s="2" t="str">
        <f>[2]Feuil1!B123</f>
        <v>Mendoza IG</v>
      </c>
      <c r="D1054" s="2" t="str">
        <f>[2]Feuil1!G123</f>
        <v>6 L</v>
      </c>
      <c r="E1054" s="3">
        <v>36</v>
      </c>
      <c r="F1054" s="2" t="str">
        <f>[2]Feuil1!H123</f>
        <v>CBIMP</v>
      </c>
      <c r="G1054" s="2" t="str">
        <f>[2]Feuil1!A123</f>
        <v>ARGENTINE</v>
      </c>
      <c r="H1054" s="4">
        <f>[2]Feuil1!I123*1.2</f>
        <v>546</v>
      </c>
      <c r="I1054" s="10">
        <f t="shared" si="16"/>
        <v>655.19999999999993</v>
      </c>
    </row>
    <row r="1055" spans="1:9" x14ac:dyDescent="0.2">
      <c r="A1055" s="9" t="str">
        <f>[2]Feuil1!C124</f>
        <v>CATENA ZAPATA</v>
      </c>
      <c r="B1055" s="2">
        <f>[2]Feuil1!F124</f>
        <v>2020</v>
      </c>
      <c r="C1055" s="2" t="str">
        <f>[2]Feuil1!B124</f>
        <v>Tupungato IG, Mendoza</v>
      </c>
      <c r="D1055" s="2" t="str">
        <f>[2]Feuil1!G124</f>
        <v>6 L</v>
      </c>
      <c r="E1055" s="3">
        <v>36</v>
      </c>
      <c r="F1055" s="2" t="str">
        <f>[2]Feuil1!H124</f>
        <v>CBIMP</v>
      </c>
      <c r="G1055" s="2" t="str">
        <f>[2]Feuil1!A124</f>
        <v>ARGENTINE</v>
      </c>
      <c r="H1055" s="4">
        <f>[2]Feuil1!I124*1.2</f>
        <v>1468.8</v>
      </c>
      <c r="I1055" s="10">
        <f t="shared" si="16"/>
        <v>1762.56</v>
      </c>
    </row>
    <row r="1056" spans="1:9" x14ac:dyDescent="0.2">
      <c r="A1056" s="9" t="str">
        <f>[2]Feuil1!C125</f>
        <v>CATENA ZAPATA</v>
      </c>
      <c r="B1056" s="2">
        <f>[2]Feuil1!F125</f>
        <v>2020</v>
      </c>
      <c r="C1056" s="2" t="str">
        <f>[2]Feuil1!B125</f>
        <v>Mendoza IG</v>
      </c>
      <c r="D1056" s="2" t="str">
        <f>[2]Feuil1!G125</f>
        <v>0.75L</v>
      </c>
      <c r="E1056" s="3">
        <v>36</v>
      </c>
      <c r="F1056" s="2" t="str">
        <f>[2]Feuil1!H125</f>
        <v>CT6</v>
      </c>
      <c r="G1056" s="2" t="str">
        <f>[2]Feuil1!A125</f>
        <v>ARGENTINE</v>
      </c>
      <c r="H1056" s="4">
        <f>[2]Feuil1!I125*1.2</f>
        <v>11.76</v>
      </c>
      <c r="I1056" s="10">
        <f t="shared" si="16"/>
        <v>14.112</v>
      </c>
    </row>
    <row r="1057" spans="1:9" x14ac:dyDescent="0.2">
      <c r="A1057" s="9" t="str">
        <f>[2]Feuil1!C126</f>
        <v>CATENA ZAPATA</v>
      </c>
      <c r="B1057" s="2">
        <f>[2]Feuil1!F126</f>
        <v>2020</v>
      </c>
      <c r="C1057" s="2" t="str">
        <f>[2]Feuil1!B126</f>
        <v>Mendoza IG</v>
      </c>
      <c r="D1057" s="2" t="str">
        <f>[2]Feuil1!G126</f>
        <v>0.75L</v>
      </c>
      <c r="E1057" s="3">
        <v>36</v>
      </c>
      <c r="F1057" s="2" t="str">
        <f>[2]Feuil1!H126</f>
        <v>CT6</v>
      </c>
      <c r="G1057" s="2" t="str">
        <f>[2]Feuil1!A126</f>
        <v>ARGENTINE</v>
      </c>
      <c r="H1057" s="4">
        <f>[2]Feuil1!I126*1.2</f>
        <v>11.76</v>
      </c>
      <c r="I1057" s="10">
        <f t="shared" si="16"/>
        <v>14.112</v>
      </c>
    </row>
    <row r="1058" spans="1:9" x14ac:dyDescent="0.2">
      <c r="A1058" s="9" t="str">
        <f>[2]Feuil1!C127</f>
        <v>CATENA ZAPATA</v>
      </c>
      <c r="B1058" s="2">
        <f>[2]Feuil1!F127</f>
        <v>2020</v>
      </c>
      <c r="C1058" s="2" t="str">
        <f>[2]Feuil1!B127</f>
        <v>Mendoza IG</v>
      </c>
      <c r="D1058" s="2" t="str">
        <f>[2]Feuil1!G127</f>
        <v>0.75L</v>
      </c>
      <c r="E1058" s="3">
        <v>36</v>
      </c>
      <c r="F1058" s="2" t="str">
        <f>[2]Feuil1!H127</f>
        <v>CB6</v>
      </c>
      <c r="G1058" s="2" t="str">
        <f>[2]Feuil1!A127</f>
        <v>ARGENTINE</v>
      </c>
      <c r="H1058" s="4">
        <f>[2]Feuil1!I127*1.2</f>
        <v>63.959999999999994</v>
      </c>
      <c r="I1058" s="10">
        <f t="shared" si="16"/>
        <v>76.751999999999995</v>
      </c>
    </row>
    <row r="1059" spans="1:9" x14ac:dyDescent="0.2">
      <c r="A1059" s="9" t="str">
        <f>[2]Feuil1!C128</f>
        <v>CATENA ZAPATA</v>
      </c>
      <c r="B1059" s="2">
        <f>[2]Feuil1!F128</f>
        <v>2020</v>
      </c>
      <c r="C1059" s="2" t="str">
        <f>[2]Feuil1!B128</f>
        <v>Mendoza IG</v>
      </c>
      <c r="D1059" s="2" t="str">
        <f>[2]Feuil1!G128</f>
        <v>0.75L</v>
      </c>
      <c r="E1059" s="3">
        <v>36</v>
      </c>
      <c r="F1059" s="2" t="str">
        <f>[2]Feuil1!H128</f>
        <v>CT6</v>
      </c>
      <c r="G1059" s="2" t="str">
        <f>[2]Feuil1!A128</f>
        <v>ARGENTINE</v>
      </c>
      <c r="H1059" s="4">
        <f>[2]Feuil1!I128*1.2</f>
        <v>22.2</v>
      </c>
      <c r="I1059" s="10">
        <f t="shared" si="16"/>
        <v>26.639999999999997</v>
      </c>
    </row>
    <row r="1060" spans="1:9" x14ac:dyDescent="0.2">
      <c r="A1060" s="9" t="str">
        <f>[2]Feuil1!C129</f>
        <v>CATENA ZAPATA</v>
      </c>
      <c r="B1060" s="2">
        <f>[2]Feuil1!F129</f>
        <v>2020</v>
      </c>
      <c r="C1060" s="2" t="str">
        <f>[2]Feuil1!B129</f>
        <v>Paraje Altamira IG, Mendoza</v>
      </c>
      <c r="D1060" s="2" t="str">
        <f>[2]Feuil1!G129</f>
        <v>0.75L</v>
      </c>
      <c r="E1060" s="3">
        <v>36</v>
      </c>
      <c r="F1060" s="2" t="str">
        <f>[2]Feuil1!H129</f>
        <v>CB6</v>
      </c>
      <c r="G1060" s="2" t="str">
        <f>[2]Feuil1!A129</f>
        <v>ARGENTINE</v>
      </c>
      <c r="H1060" s="4">
        <f>[2]Feuil1!I129*1.2</f>
        <v>54</v>
      </c>
      <c r="I1060" s="10">
        <f t="shared" si="16"/>
        <v>64.8</v>
      </c>
    </row>
    <row r="1061" spans="1:9" x14ac:dyDescent="0.2">
      <c r="A1061" s="9" t="str">
        <f>[2]Feuil1!C130</f>
        <v>CATENA ZAPATA</v>
      </c>
      <c r="B1061" s="2">
        <f>[2]Feuil1!F130</f>
        <v>2020</v>
      </c>
      <c r="C1061" s="2" t="str">
        <f>[2]Feuil1!B130</f>
        <v>Tupungato IG, Mendoza</v>
      </c>
      <c r="D1061" s="2" t="str">
        <f>[2]Feuil1!G130</f>
        <v>0.75L</v>
      </c>
      <c r="E1061" s="3">
        <v>36</v>
      </c>
      <c r="F1061" s="2" t="str">
        <f>[2]Feuil1!H130</f>
        <v>CB3</v>
      </c>
      <c r="G1061" s="2" t="str">
        <f>[2]Feuil1!A130</f>
        <v>ARGENTINE</v>
      </c>
      <c r="H1061" s="4">
        <f>[2]Feuil1!I130*1.2</f>
        <v>73.2</v>
      </c>
      <c r="I1061" s="10">
        <f t="shared" si="16"/>
        <v>87.84</v>
      </c>
    </row>
    <row r="1062" spans="1:9" x14ac:dyDescent="0.2">
      <c r="A1062" s="9" t="str">
        <f>[2]Feuil1!C131</f>
        <v>CATENA ZAPATA</v>
      </c>
      <c r="B1062" s="2">
        <f>[2]Feuil1!F131</f>
        <v>2020</v>
      </c>
      <c r="C1062" s="2" t="str">
        <f>[2]Feuil1!B131</f>
        <v>Tupungato IG, Mendoza</v>
      </c>
      <c r="D1062" s="2" t="str">
        <f>[2]Feuil1!G131</f>
        <v>0.75L</v>
      </c>
      <c r="E1062" s="3">
        <v>36</v>
      </c>
      <c r="F1062" s="2" t="str">
        <f>[2]Feuil1!H131</f>
        <v>CB3</v>
      </c>
      <c r="G1062" s="2" t="str">
        <f>[2]Feuil1!A131</f>
        <v>ARGENTINE</v>
      </c>
      <c r="H1062" s="4">
        <f>[2]Feuil1!I131*1.2</f>
        <v>171.6</v>
      </c>
      <c r="I1062" s="10">
        <f t="shared" si="16"/>
        <v>205.92</v>
      </c>
    </row>
    <row r="1063" spans="1:9" x14ac:dyDescent="0.2">
      <c r="A1063" s="9" t="str">
        <f>[2]Feuil1!C132</f>
        <v>CATENA ZAPATA</v>
      </c>
      <c r="B1063" s="2">
        <f>[2]Feuil1!F132</f>
        <v>2020</v>
      </c>
      <c r="C1063" s="2" t="str">
        <f>[2]Feuil1!B132</f>
        <v>Tupungato IG, Mendoza</v>
      </c>
      <c r="D1063" s="2" t="str">
        <f>[2]Feuil1!G132</f>
        <v>0.75L</v>
      </c>
      <c r="E1063" s="3">
        <v>36</v>
      </c>
      <c r="F1063" s="2" t="str">
        <f>[2]Feuil1!H132</f>
        <v>CB3</v>
      </c>
      <c r="G1063" s="2" t="str">
        <f>[2]Feuil1!A132</f>
        <v>ARGENTINE</v>
      </c>
      <c r="H1063" s="4">
        <f>[2]Feuil1!I132*1.2</f>
        <v>73.2</v>
      </c>
      <c r="I1063" s="10">
        <f t="shared" si="16"/>
        <v>87.84</v>
      </c>
    </row>
    <row r="1064" spans="1:9" x14ac:dyDescent="0.2">
      <c r="A1064" s="9" t="str">
        <f>[2]Feuil1!C133</f>
        <v>CATENA ZAPATA</v>
      </c>
      <c r="B1064" s="2">
        <f>[2]Feuil1!F133</f>
        <v>2020</v>
      </c>
      <c r="C1064" s="2" t="str">
        <f>[2]Feuil1!B133</f>
        <v>Mendoza IG</v>
      </c>
      <c r="D1064" s="2" t="str">
        <f>[2]Feuil1!G133</f>
        <v>1.50L</v>
      </c>
      <c r="E1064" s="3">
        <v>36</v>
      </c>
      <c r="F1064" s="2" t="str">
        <f>[2]Feuil1!H133</f>
        <v>CB1MG</v>
      </c>
      <c r="G1064" s="2" t="str">
        <f>[2]Feuil1!A133</f>
        <v>ARGENTINE</v>
      </c>
      <c r="H1064" s="4">
        <f>[2]Feuil1!I133*1.2</f>
        <v>136.79999999999998</v>
      </c>
      <c r="I1064" s="10">
        <f t="shared" si="16"/>
        <v>164.15999999999997</v>
      </c>
    </row>
    <row r="1065" spans="1:9" x14ac:dyDescent="0.2">
      <c r="A1065" s="9" t="str">
        <f>[2]Feuil1!C134</f>
        <v>CATENA ZAPATA</v>
      </c>
      <c r="B1065" s="2">
        <f>[2]Feuil1!F134</f>
        <v>2021</v>
      </c>
      <c r="C1065" s="2" t="str">
        <f>[2]Feuil1!B134</f>
        <v>Mendoza IG</v>
      </c>
      <c r="D1065" s="2" t="str">
        <f>[2]Feuil1!G134</f>
        <v>0.75L</v>
      </c>
      <c r="E1065" s="3">
        <v>36</v>
      </c>
      <c r="F1065" s="2" t="str">
        <f>[2]Feuil1!H134</f>
        <v>CT6</v>
      </c>
      <c r="G1065" s="2" t="str">
        <f>[2]Feuil1!A134</f>
        <v>ARGENTINE</v>
      </c>
      <c r="H1065" s="4">
        <f>[2]Feuil1!I134*1.2</f>
        <v>7.68</v>
      </c>
      <c r="I1065" s="10">
        <f t="shared" si="16"/>
        <v>9.2159999999999993</v>
      </c>
    </row>
    <row r="1066" spans="1:9" x14ac:dyDescent="0.2">
      <c r="A1066" s="9" t="str">
        <f>[2]Feuil1!C135</f>
        <v>CATENA ZAPATA</v>
      </c>
      <c r="B1066" s="2">
        <f>[2]Feuil1!F135</f>
        <v>2021</v>
      </c>
      <c r="C1066" s="2" t="str">
        <f>[2]Feuil1!B135</f>
        <v>Mendoza IG</v>
      </c>
      <c r="D1066" s="2" t="str">
        <f>[2]Feuil1!G135</f>
        <v>0.75L</v>
      </c>
      <c r="E1066" s="3">
        <v>36</v>
      </c>
      <c r="F1066" s="2" t="str">
        <f>[2]Feuil1!H135</f>
        <v>CT6</v>
      </c>
      <c r="G1066" s="2" t="str">
        <f>[2]Feuil1!A135</f>
        <v>ARGENTINE</v>
      </c>
      <c r="H1066" s="4">
        <f>[2]Feuil1!I135*1.2</f>
        <v>66</v>
      </c>
      <c r="I1066" s="10">
        <f t="shared" si="16"/>
        <v>79.2</v>
      </c>
    </row>
    <row r="1067" spans="1:9" x14ac:dyDescent="0.2">
      <c r="A1067" s="9" t="str">
        <f>[2]Feuil1!C136</f>
        <v>CATENA ZAPATA</v>
      </c>
      <c r="B1067" s="2">
        <f>[2]Feuil1!F136</f>
        <v>2021</v>
      </c>
      <c r="C1067" s="2" t="str">
        <f>[2]Feuil1!B136</f>
        <v>Mendoza IG</v>
      </c>
      <c r="D1067" s="2" t="str">
        <f>[2]Feuil1!G136</f>
        <v>0.75L</v>
      </c>
      <c r="E1067" s="3">
        <v>36</v>
      </c>
      <c r="F1067" s="2" t="str">
        <f>[2]Feuil1!H136</f>
        <v>CT6</v>
      </c>
      <c r="G1067" s="2" t="str">
        <f>[2]Feuil1!A136</f>
        <v>ARGENTINE</v>
      </c>
      <c r="H1067" s="4">
        <f>[2]Feuil1!I136*1.2</f>
        <v>12.12</v>
      </c>
      <c r="I1067" s="10">
        <f t="shared" si="16"/>
        <v>14.543999999999999</v>
      </c>
    </row>
    <row r="1068" spans="1:9" x14ac:dyDescent="0.2">
      <c r="A1068" s="9" t="str">
        <f>[2]Feuil1!C137</f>
        <v>CATENA ZAPATA</v>
      </c>
      <c r="B1068" s="2">
        <f>[2]Feuil1!F137</f>
        <v>2021</v>
      </c>
      <c r="C1068" s="2" t="str">
        <f>[2]Feuil1!B137</f>
        <v>Mendoza IG</v>
      </c>
      <c r="D1068" s="2" t="str">
        <f>[2]Feuil1!G137</f>
        <v>0.75L</v>
      </c>
      <c r="E1068" s="3">
        <v>36</v>
      </c>
      <c r="F1068" s="2" t="str">
        <f>[2]Feuil1!H137</f>
        <v>CB6</v>
      </c>
      <c r="G1068" s="2" t="str">
        <f>[2]Feuil1!A137</f>
        <v>ARGENTINE</v>
      </c>
      <c r="H1068" s="4">
        <f>[2]Feuil1!I137*1.2</f>
        <v>64.2</v>
      </c>
      <c r="I1068" s="10">
        <f t="shared" si="16"/>
        <v>77.040000000000006</v>
      </c>
    </row>
    <row r="1069" spans="1:9" x14ac:dyDescent="0.2">
      <c r="A1069" s="9" t="str">
        <f>[2]Feuil1!C138</f>
        <v>CATENA ZAPATA</v>
      </c>
      <c r="B1069" s="2">
        <f>[2]Feuil1!F138</f>
        <v>2021</v>
      </c>
      <c r="C1069" s="2" t="str">
        <f>[2]Feuil1!B138</f>
        <v>Mendoza IG</v>
      </c>
      <c r="D1069" s="2" t="str">
        <f>[2]Feuil1!G138</f>
        <v>0.75L</v>
      </c>
      <c r="E1069" s="3">
        <v>36</v>
      </c>
      <c r="F1069" s="2" t="str">
        <f>[2]Feuil1!H138</f>
        <v>CT6</v>
      </c>
      <c r="G1069" s="2" t="str">
        <f>[2]Feuil1!A138</f>
        <v>ARGENTINE</v>
      </c>
      <c r="H1069" s="4">
        <f>[2]Feuil1!I138*1.2</f>
        <v>34.08</v>
      </c>
      <c r="I1069" s="10">
        <f t="shared" si="16"/>
        <v>40.895999999999994</v>
      </c>
    </row>
    <row r="1070" spans="1:9" x14ac:dyDescent="0.2">
      <c r="A1070" s="9" t="str">
        <f>[2]Feuil1!C139</f>
        <v>CATENA ZAPATA</v>
      </c>
      <c r="B1070" s="2">
        <f>[2]Feuil1!F139</f>
        <v>2021</v>
      </c>
      <c r="C1070" s="2" t="str">
        <f>[2]Feuil1!B139</f>
        <v>Tupungato IG, Mendoza</v>
      </c>
      <c r="D1070" s="2" t="str">
        <f>[2]Feuil1!G139</f>
        <v>0.75L</v>
      </c>
      <c r="E1070" s="3">
        <v>36</v>
      </c>
      <c r="F1070" s="2" t="str">
        <f>[2]Feuil1!H139</f>
        <v>CB3</v>
      </c>
      <c r="G1070" s="2" t="str">
        <f>[2]Feuil1!A139</f>
        <v>ARGENTINE</v>
      </c>
      <c r="H1070" s="4">
        <f>[2]Feuil1!I139*1.2</f>
        <v>73.2</v>
      </c>
      <c r="I1070" s="10">
        <f t="shared" si="16"/>
        <v>87.84</v>
      </c>
    </row>
    <row r="1071" spans="1:9" x14ac:dyDescent="0.2">
      <c r="A1071" s="9" t="str">
        <f>[2]Feuil1!C140</f>
        <v>CATENA ZAPATA</v>
      </c>
      <c r="B1071" s="2">
        <f>[2]Feuil1!F140</f>
        <v>2021</v>
      </c>
      <c r="C1071" s="2" t="str">
        <f>[2]Feuil1!B140</f>
        <v>Tupungato IG, Mendoza</v>
      </c>
      <c r="D1071" s="2" t="str">
        <f>[2]Feuil1!G140</f>
        <v>0.75L</v>
      </c>
      <c r="E1071" s="3">
        <v>36</v>
      </c>
      <c r="F1071" s="2" t="str">
        <f>[2]Feuil1!H140</f>
        <v>CB3</v>
      </c>
      <c r="G1071" s="2" t="str">
        <f>[2]Feuil1!A140</f>
        <v>ARGENTINE</v>
      </c>
      <c r="H1071" s="4">
        <f>[2]Feuil1!I140*1.2</f>
        <v>73.2</v>
      </c>
      <c r="I1071" s="10">
        <f t="shared" si="16"/>
        <v>87.84</v>
      </c>
    </row>
    <row r="1072" spans="1:9" x14ac:dyDescent="0.2">
      <c r="A1072" s="9" t="str">
        <f>[2]Feuil1!C141</f>
        <v>CATENA ZAPATA</v>
      </c>
      <c r="B1072" s="2">
        <f>[2]Feuil1!F141</f>
        <v>2021</v>
      </c>
      <c r="C1072" s="2" t="str">
        <f>[2]Feuil1!B141</f>
        <v>Tupungato IG, Mendoza</v>
      </c>
      <c r="D1072" s="2" t="str">
        <f>[2]Feuil1!G141</f>
        <v>0.75L</v>
      </c>
      <c r="E1072" s="3">
        <v>36</v>
      </c>
      <c r="F1072" s="2" t="str">
        <f>[2]Feuil1!H141</f>
        <v>CB3</v>
      </c>
      <c r="G1072" s="2" t="str">
        <f>[2]Feuil1!A141</f>
        <v>ARGENTINE</v>
      </c>
      <c r="H1072" s="4">
        <f>[2]Feuil1!I141*1.2</f>
        <v>73.2</v>
      </c>
      <c r="I1072" s="10">
        <f t="shared" si="16"/>
        <v>87.84</v>
      </c>
    </row>
    <row r="1073" spans="1:9" x14ac:dyDescent="0.2">
      <c r="A1073" s="9" t="str">
        <f>[2]Feuil1!C142</f>
        <v>CATENA ZAPATA</v>
      </c>
      <c r="B1073" s="2">
        <f>[2]Feuil1!F142</f>
        <v>2021</v>
      </c>
      <c r="C1073" s="2" t="str">
        <f>[2]Feuil1!B142</f>
        <v>Mendoza IG</v>
      </c>
      <c r="D1073" s="2" t="str">
        <f>[2]Feuil1!G142</f>
        <v>1.50L</v>
      </c>
      <c r="E1073" s="3">
        <v>36</v>
      </c>
      <c r="F1073" s="2" t="str">
        <f>[2]Feuil1!H142</f>
        <v>CB1MG</v>
      </c>
      <c r="G1073" s="2" t="str">
        <f>[2]Feuil1!A142</f>
        <v>ARGENTINE</v>
      </c>
      <c r="H1073" s="4">
        <f>[2]Feuil1!I142*1.2</f>
        <v>136.79999999999998</v>
      </c>
      <c r="I1073" s="10">
        <f t="shared" si="16"/>
        <v>164.15999999999997</v>
      </c>
    </row>
    <row r="1074" spans="1:9" x14ac:dyDescent="0.2">
      <c r="A1074" s="9" t="str">
        <f>[2]Feuil1!C143</f>
        <v>CATENA ZAPATA</v>
      </c>
      <c r="B1074" s="2">
        <f>[2]Feuil1!F143</f>
        <v>2021</v>
      </c>
      <c r="C1074" s="2" t="str">
        <f>[2]Feuil1!B143</f>
        <v>Tupungato IG, Mendoza</v>
      </c>
      <c r="D1074" s="2" t="str">
        <f>[2]Feuil1!G143</f>
        <v>1.50L</v>
      </c>
      <c r="E1074" s="3">
        <v>36</v>
      </c>
      <c r="F1074" s="2" t="str">
        <f>[2]Feuil1!H143</f>
        <v>CB1MG</v>
      </c>
      <c r="G1074" s="2" t="str">
        <f>[2]Feuil1!A143</f>
        <v>ARGENTINE</v>
      </c>
      <c r="H1074" s="4">
        <f>[2]Feuil1!I143*1.2</f>
        <v>367.2</v>
      </c>
      <c r="I1074" s="10">
        <f t="shared" si="16"/>
        <v>440.64</v>
      </c>
    </row>
    <row r="1075" spans="1:9" x14ac:dyDescent="0.2">
      <c r="A1075" s="9" t="str">
        <f>[2]Feuil1!C144</f>
        <v>CATENA ZAPATA</v>
      </c>
      <c r="B1075" s="2">
        <f>[2]Feuil1!F144</f>
        <v>2022</v>
      </c>
      <c r="C1075" s="2" t="str">
        <f>[2]Feuil1!B144</f>
        <v>Mendoza IG</v>
      </c>
      <c r="D1075" s="2" t="str">
        <f>[2]Feuil1!G144</f>
        <v>0.75L</v>
      </c>
      <c r="E1075" s="3">
        <v>36</v>
      </c>
      <c r="F1075" s="2" t="str">
        <f>[2]Feuil1!H144</f>
        <v>CB6</v>
      </c>
      <c r="G1075" s="2" t="str">
        <f>[2]Feuil1!A144</f>
        <v>ARGENTINE</v>
      </c>
      <c r="H1075" s="4">
        <f>[2]Feuil1!I144*1.2</f>
        <v>68.399999999999991</v>
      </c>
      <c r="I1075" s="10">
        <f t="shared" si="16"/>
        <v>82.079999999999984</v>
      </c>
    </row>
    <row r="1076" spans="1:9" x14ac:dyDescent="0.2">
      <c r="A1076" s="9" t="str">
        <f>[2]Feuil1!C145</f>
        <v>CATENA ZAPATA</v>
      </c>
      <c r="B1076" s="2">
        <f>[2]Feuil1!F145</f>
        <v>2022</v>
      </c>
      <c r="C1076" s="2" t="str">
        <f>[2]Feuil1!B145</f>
        <v>Mendoza IG</v>
      </c>
      <c r="D1076" s="2" t="str">
        <f>[2]Feuil1!G145</f>
        <v>0.75L</v>
      </c>
      <c r="E1076" s="3">
        <v>36</v>
      </c>
      <c r="F1076" s="2" t="str">
        <f>[2]Feuil1!H145</f>
        <v>CT6</v>
      </c>
      <c r="G1076" s="2" t="str">
        <f>[2]Feuil1!A145</f>
        <v>ARGENTINE</v>
      </c>
      <c r="H1076" s="4">
        <f>[2]Feuil1!I145*1.2</f>
        <v>14.28</v>
      </c>
      <c r="I1076" s="10">
        <f t="shared" si="16"/>
        <v>17.135999999999999</v>
      </c>
    </row>
    <row r="1077" spans="1:9" x14ac:dyDescent="0.2">
      <c r="A1077" s="9" t="str">
        <f>[2]Feuil1!C146</f>
        <v>CATENA ZAPATA</v>
      </c>
      <c r="B1077" s="2">
        <f>[2]Feuil1!F146</f>
        <v>2022</v>
      </c>
      <c r="C1077" s="2" t="str">
        <f>[2]Feuil1!B146</f>
        <v>Mendoza IG</v>
      </c>
      <c r="D1077" s="2" t="str">
        <f>[2]Feuil1!G146</f>
        <v>0.75L</v>
      </c>
      <c r="E1077" s="3">
        <v>36</v>
      </c>
      <c r="F1077" s="2" t="str">
        <f>[2]Feuil1!H146</f>
        <v>CT6</v>
      </c>
      <c r="G1077" s="2" t="str">
        <f>[2]Feuil1!A146</f>
        <v>ARGENTINE</v>
      </c>
      <c r="H1077" s="4">
        <f>[2]Feuil1!I146*1.2</f>
        <v>22.2</v>
      </c>
      <c r="I1077" s="10">
        <f t="shared" si="16"/>
        <v>26.639999999999997</v>
      </c>
    </row>
    <row r="1078" spans="1:9" x14ac:dyDescent="0.2">
      <c r="A1078" s="9" t="str">
        <f>[2]Feuil1!C147</f>
        <v>CATENA ZAPATA</v>
      </c>
      <c r="B1078" s="2">
        <f>[2]Feuil1!F147</f>
        <v>2022</v>
      </c>
      <c r="C1078" s="2" t="str">
        <f>[2]Feuil1!B147</f>
        <v>Tupungato IG, Mendoza</v>
      </c>
      <c r="D1078" s="2" t="str">
        <f>[2]Feuil1!G147</f>
        <v>0.75L</v>
      </c>
      <c r="E1078" s="3">
        <v>36</v>
      </c>
      <c r="F1078" s="2" t="str">
        <f>[2]Feuil1!H147</f>
        <v>CB3</v>
      </c>
      <c r="G1078" s="2" t="str">
        <f>[2]Feuil1!A147</f>
        <v>ARGENTINE</v>
      </c>
      <c r="H1078" s="4">
        <f>[2]Feuil1!I147*1.2</f>
        <v>73.2</v>
      </c>
      <c r="I1078" s="10">
        <f t="shared" si="16"/>
        <v>87.84</v>
      </c>
    </row>
    <row r="1079" spans="1:9" x14ac:dyDescent="0.2">
      <c r="A1079" s="9" t="str">
        <f>[2]Feuil1!C148</f>
        <v>CATENA ZAPATA</v>
      </c>
      <c r="B1079" s="2">
        <f>[2]Feuil1!F148</f>
        <v>2022</v>
      </c>
      <c r="C1079" s="2" t="str">
        <f>[2]Feuil1!B148</f>
        <v>Tupungato IG, Mendoza</v>
      </c>
      <c r="D1079" s="2" t="str">
        <f>[2]Feuil1!G148</f>
        <v>0.75L</v>
      </c>
      <c r="E1079" s="3">
        <v>36</v>
      </c>
      <c r="F1079" s="2" t="str">
        <f>[2]Feuil1!H148</f>
        <v>CB3</v>
      </c>
      <c r="G1079" s="2" t="str">
        <f>[2]Feuil1!A148</f>
        <v>ARGENTINE</v>
      </c>
      <c r="H1079" s="4">
        <f>[2]Feuil1!I148*1.2</f>
        <v>73.2</v>
      </c>
      <c r="I1079" s="10">
        <f t="shared" si="16"/>
        <v>87.84</v>
      </c>
    </row>
    <row r="1080" spans="1:9" x14ac:dyDescent="0.2">
      <c r="A1080" s="9" t="str">
        <f>[2]Feuil1!C149</f>
        <v>CATENA ZAPATA</v>
      </c>
      <c r="B1080" s="2">
        <f>[2]Feuil1!F149</f>
        <v>2023</v>
      </c>
      <c r="C1080" s="2" t="str">
        <f>[2]Feuil1!B149</f>
        <v>Mendoza IG</v>
      </c>
      <c r="D1080" s="2" t="str">
        <f>[2]Feuil1!G149</f>
        <v>0.75L</v>
      </c>
      <c r="E1080" s="3">
        <v>36</v>
      </c>
      <c r="F1080" s="2" t="str">
        <f>[2]Feuil1!H149</f>
        <v>CT6</v>
      </c>
      <c r="G1080" s="2" t="str">
        <f>[2]Feuil1!A149</f>
        <v>ARGENTINE</v>
      </c>
      <c r="H1080" s="4">
        <f>[2]Feuil1!I149*1.2</f>
        <v>9</v>
      </c>
      <c r="I1080" s="10">
        <f t="shared" si="16"/>
        <v>10.799999999999999</v>
      </c>
    </row>
    <row r="1081" spans="1:9" x14ac:dyDescent="0.2">
      <c r="A1081" s="9" t="str">
        <f>[2]Feuil1!C150</f>
        <v>CATENA ZAPATA</v>
      </c>
      <c r="B1081" s="2">
        <f>[2]Feuil1!F150</f>
        <v>2023</v>
      </c>
      <c r="C1081" s="2" t="str">
        <f>[2]Feuil1!B150</f>
        <v>Mendoza IG</v>
      </c>
      <c r="D1081" s="2" t="str">
        <f>[2]Feuil1!G150</f>
        <v>0.75L</v>
      </c>
      <c r="E1081" s="3">
        <v>36</v>
      </c>
      <c r="F1081" s="2" t="str">
        <f>[2]Feuil1!H150</f>
        <v>CT6</v>
      </c>
      <c r="G1081" s="2" t="str">
        <f>[2]Feuil1!A150</f>
        <v>ARGENTINE</v>
      </c>
      <c r="H1081" s="4">
        <f>[2]Feuil1!I150*1.2</f>
        <v>9</v>
      </c>
      <c r="I1081" s="10">
        <f t="shared" si="16"/>
        <v>10.799999999999999</v>
      </c>
    </row>
    <row r="1082" spans="1:9" x14ac:dyDescent="0.2">
      <c r="A1082" s="9" t="str">
        <f>[2]Feuil1!C151</f>
        <v>CATENA ZAPATA</v>
      </c>
      <c r="B1082" s="2">
        <f>[2]Feuil1!F151</f>
        <v>2024</v>
      </c>
      <c r="C1082" s="2" t="str">
        <f>[2]Feuil1!B151</f>
        <v>Mendoza IG</v>
      </c>
      <c r="D1082" s="2" t="str">
        <f>[2]Feuil1!G151</f>
        <v>0.75L</v>
      </c>
      <c r="E1082" s="3">
        <v>36</v>
      </c>
      <c r="F1082" s="2" t="str">
        <f>[2]Feuil1!H151</f>
        <v>CT6</v>
      </c>
      <c r="G1082" s="2" t="str">
        <f>[2]Feuil1!A151</f>
        <v>ARGENTINE</v>
      </c>
      <c r="H1082" s="4">
        <f>[2]Feuil1!I151*1.2</f>
        <v>9</v>
      </c>
      <c r="I1082" s="10">
        <f t="shared" si="16"/>
        <v>10.799999999999999</v>
      </c>
    </row>
    <row r="1083" spans="1:9" x14ac:dyDescent="0.2">
      <c r="A1083" s="9" t="str">
        <f>[2]Feuil1!C152</f>
        <v>CATENA ZAPATA</v>
      </c>
      <c r="B1083" s="2">
        <f>[2]Feuil1!F152</f>
        <v>2024</v>
      </c>
      <c r="C1083" s="2" t="str">
        <f>[2]Feuil1!B152</f>
        <v>Mendoza IG</v>
      </c>
      <c r="D1083" s="2" t="str">
        <f>[2]Feuil1!G152</f>
        <v>0.75L</v>
      </c>
      <c r="E1083" s="3">
        <v>36</v>
      </c>
      <c r="F1083" s="2" t="str">
        <f>[2]Feuil1!H152</f>
        <v>CT6</v>
      </c>
      <c r="G1083" s="2" t="str">
        <f>[2]Feuil1!A152</f>
        <v>ARGENTINE</v>
      </c>
      <c r="H1083" s="4">
        <f>[2]Feuil1!I152*1.2</f>
        <v>9</v>
      </c>
      <c r="I1083" s="10">
        <f t="shared" si="16"/>
        <v>10.799999999999999</v>
      </c>
    </row>
    <row r="1084" spans="1:9" x14ac:dyDescent="0.2">
      <c r="A1084" s="9" t="str">
        <f>[2]Feuil1!C153</f>
        <v>CHEVAL DES ANDES</v>
      </c>
      <c r="B1084" s="2">
        <f>[2]Feuil1!F153</f>
        <v>2019</v>
      </c>
      <c r="C1084" s="2" t="str">
        <f>[2]Feuil1!B153</f>
        <v>Mendoza</v>
      </c>
      <c r="D1084" s="2" t="str">
        <f>[2]Feuil1!G153</f>
        <v>0.75L</v>
      </c>
      <c r="E1084" s="3">
        <v>36</v>
      </c>
      <c r="F1084" s="2" t="str">
        <f>[2]Feuil1!H153</f>
        <v>CB6</v>
      </c>
      <c r="G1084" s="2" t="str">
        <f>[2]Feuil1!A153</f>
        <v>ARGENTINE</v>
      </c>
      <c r="H1084" s="4">
        <f>[2]Feuil1!I153*1.2</f>
        <v>93.6</v>
      </c>
      <c r="I1084" s="10">
        <f t="shared" si="16"/>
        <v>112.32</v>
      </c>
    </row>
    <row r="1085" spans="1:9" x14ac:dyDescent="0.2">
      <c r="A1085" s="9" t="str">
        <f>[2]Feuil1!C154</f>
        <v>CHEVAL DES ANDES</v>
      </c>
      <c r="B1085" s="2">
        <f>[2]Feuil1!F154</f>
        <v>2020</v>
      </c>
      <c r="C1085" s="2" t="str">
        <f>[2]Feuil1!B154</f>
        <v>Mendoza</v>
      </c>
      <c r="D1085" s="2" t="str">
        <f>[2]Feuil1!G154</f>
        <v>0.75L</v>
      </c>
      <c r="E1085" s="3">
        <v>36</v>
      </c>
      <c r="F1085" s="2" t="str">
        <f>[2]Feuil1!H154</f>
        <v>CB6</v>
      </c>
      <c r="G1085" s="2" t="str">
        <f>[2]Feuil1!A154</f>
        <v>ARGENTINE</v>
      </c>
      <c r="H1085" s="4">
        <f>[2]Feuil1!I154*1.2</f>
        <v>93.6</v>
      </c>
      <c r="I1085" s="10">
        <f t="shared" si="16"/>
        <v>112.32</v>
      </c>
    </row>
    <row r="1086" spans="1:9" x14ac:dyDescent="0.2">
      <c r="A1086" s="9" t="str">
        <f>[2]Feuil1!C155</f>
        <v>SECRETO PATAGONICO</v>
      </c>
      <c r="B1086" s="2">
        <f>[2]Feuil1!F155</f>
        <v>2021</v>
      </c>
      <c r="C1086" s="2" t="str">
        <f>[2]Feuil1!B155</f>
        <v>Patagonie-San Patricio del Chañar</v>
      </c>
      <c r="D1086" s="2" t="str">
        <f>[2]Feuil1!G155</f>
        <v>0.75L</v>
      </c>
      <c r="E1086" s="3">
        <v>36</v>
      </c>
      <c r="F1086" s="2" t="str">
        <f>[2]Feuil1!H155</f>
        <v>CT12</v>
      </c>
      <c r="G1086" s="2" t="str">
        <f>[2]Feuil1!A155</f>
        <v>ARGENTINE</v>
      </c>
      <c r="H1086" s="4">
        <f>[2]Feuil1!I155*1.2</f>
        <v>9</v>
      </c>
      <c r="I1086" s="10">
        <f t="shared" si="16"/>
        <v>10.799999999999999</v>
      </c>
    </row>
    <row r="1087" spans="1:9" x14ac:dyDescent="0.2">
      <c r="A1087" s="9" t="str">
        <f>[2]Feuil1!C156</f>
        <v>BRÜNDLMAYER</v>
      </c>
      <c r="B1087" s="2">
        <f>[2]Feuil1!F156</f>
        <v>2014</v>
      </c>
      <c r="C1087" s="2" t="str">
        <f>[2]Feuil1!B156</f>
        <v>Kamptal PDO-DAC</v>
      </c>
      <c r="D1087" s="2" t="str">
        <f>[2]Feuil1!G156</f>
        <v>0.75L</v>
      </c>
      <c r="E1087" s="3">
        <v>36</v>
      </c>
      <c r="F1087" s="2" t="str">
        <f>[2]Feuil1!H156</f>
        <v>CT6</v>
      </c>
      <c r="G1087" s="2" t="str">
        <f>[2]Feuil1!A156</f>
        <v>AUTRICHE</v>
      </c>
      <c r="H1087" s="4">
        <f>[2]Feuil1!I156*1.2</f>
        <v>30</v>
      </c>
      <c r="I1087" s="10">
        <f t="shared" si="16"/>
        <v>36</v>
      </c>
    </row>
    <row r="1088" spans="1:9" x14ac:dyDescent="0.2">
      <c r="A1088" s="9" t="str">
        <f>[2]Feuil1!C157</f>
        <v>BRÜNDLMAYER</v>
      </c>
      <c r="B1088" s="2">
        <f>[2]Feuil1!F157</f>
        <v>2018</v>
      </c>
      <c r="C1088" s="2" t="str">
        <f>[2]Feuil1!B157</f>
        <v>Kamptal PDO-DAC</v>
      </c>
      <c r="D1088" s="2" t="str">
        <f>[2]Feuil1!G157</f>
        <v>0.75L</v>
      </c>
      <c r="E1088" s="3">
        <v>36</v>
      </c>
      <c r="F1088" s="2" t="str">
        <f>[2]Feuil1!H157</f>
        <v>CT6</v>
      </c>
      <c r="G1088" s="2" t="str">
        <f>[2]Feuil1!A157</f>
        <v>AUTRICHE</v>
      </c>
      <c r="H1088" s="4">
        <f>[2]Feuil1!I157*1.2</f>
        <v>52.8</v>
      </c>
      <c r="I1088" s="10">
        <f t="shared" si="16"/>
        <v>63.359999999999992</v>
      </c>
    </row>
    <row r="1089" spans="1:9" x14ac:dyDescent="0.2">
      <c r="A1089" s="9" t="str">
        <f>[2]Feuil1!C158</f>
        <v>BRÜNDLMAYER</v>
      </c>
      <c r="B1089" s="2">
        <f>[2]Feuil1!F158</f>
        <v>2019</v>
      </c>
      <c r="C1089" s="2" t="str">
        <f>[2]Feuil1!B158</f>
        <v>Kamptal PDO-DAC</v>
      </c>
      <c r="D1089" s="2" t="str">
        <f>[2]Feuil1!G158</f>
        <v>0.75L</v>
      </c>
      <c r="E1089" s="3">
        <v>36</v>
      </c>
      <c r="F1089" s="2" t="str">
        <f>[2]Feuil1!H158</f>
        <v>CT6</v>
      </c>
      <c r="G1089" s="2" t="str">
        <f>[2]Feuil1!A158</f>
        <v>AUTRICHE</v>
      </c>
      <c r="H1089" s="4">
        <f>[2]Feuil1!I158*1.2</f>
        <v>52.8</v>
      </c>
      <c r="I1089" s="10">
        <f t="shared" ref="I1089:I1152" si="17">H1089*1.2</f>
        <v>63.359999999999992</v>
      </c>
    </row>
    <row r="1090" spans="1:9" x14ac:dyDescent="0.2">
      <c r="A1090" s="9" t="str">
        <f>[2]Feuil1!C159</f>
        <v>BRÜNDLMAYER</v>
      </c>
      <c r="B1090" s="2">
        <f>[2]Feuil1!F159</f>
        <v>2019</v>
      </c>
      <c r="C1090" s="2" t="str">
        <f>[2]Feuil1!B159</f>
        <v>Kamptal PDO-DAC</v>
      </c>
      <c r="D1090" s="2" t="str">
        <f>[2]Feuil1!G159</f>
        <v>0.75L</v>
      </c>
      <c r="E1090" s="3">
        <v>36</v>
      </c>
      <c r="F1090" s="2" t="str">
        <f>[2]Feuil1!H159</f>
        <v>CT6</v>
      </c>
      <c r="G1090" s="2" t="str">
        <f>[2]Feuil1!A159</f>
        <v>AUTRICHE</v>
      </c>
      <c r="H1090" s="4">
        <f>[2]Feuil1!I159*1.2</f>
        <v>19.2</v>
      </c>
      <c r="I1090" s="10">
        <f t="shared" si="17"/>
        <v>23.04</v>
      </c>
    </row>
    <row r="1091" spans="1:9" x14ac:dyDescent="0.2">
      <c r="A1091" s="9" t="str">
        <f>[2]Feuil1!C160</f>
        <v>BRÜNDLMAYER</v>
      </c>
      <c r="B1091" s="2">
        <f>[2]Feuil1!F160</f>
        <v>2019</v>
      </c>
      <c r="C1091" s="2" t="str">
        <f>[2]Feuil1!B160</f>
        <v>Kamptal PDO-DAC</v>
      </c>
      <c r="D1091" s="2" t="str">
        <f>[2]Feuil1!G160</f>
        <v>0.75L</v>
      </c>
      <c r="E1091" s="3">
        <v>36</v>
      </c>
      <c r="F1091" s="2" t="str">
        <f>[2]Feuil1!H160</f>
        <v>CT6</v>
      </c>
      <c r="G1091" s="2" t="str">
        <f>[2]Feuil1!A160</f>
        <v>AUTRICHE</v>
      </c>
      <c r="H1091" s="4">
        <f>[2]Feuil1!I160*1.2</f>
        <v>38.159999999999997</v>
      </c>
      <c r="I1091" s="10">
        <f t="shared" si="17"/>
        <v>45.791999999999994</v>
      </c>
    </row>
    <row r="1092" spans="1:9" x14ac:dyDescent="0.2">
      <c r="A1092" s="9" t="str">
        <f>[2]Feuil1!C161</f>
        <v>BRÜNDLMAYER</v>
      </c>
      <c r="B1092" s="2">
        <f>[2]Feuil1!F161</f>
        <v>2020</v>
      </c>
      <c r="C1092" s="2" t="str">
        <f>[2]Feuil1!B161</f>
        <v>Kamptal PDO-DAC</v>
      </c>
      <c r="D1092" s="2" t="str">
        <f>[2]Feuil1!G161</f>
        <v>0.75L</v>
      </c>
      <c r="E1092" s="3">
        <v>36</v>
      </c>
      <c r="F1092" s="2" t="str">
        <f>[2]Feuil1!H161</f>
        <v>CT6</v>
      </c>
      <c r="G1092" s="2" t="str">
        <f>[2]Feuil1!A161</f>
        <v>AUTRICHE</v>
      </c>
      <c r="H1092" s="4">
        <f>[2]Feuil1!I161*1.2</f>
        <v>50.4</v>
      </c>
      <c r="I1092" s="10">
        <f t="shared" si="17"/>
        <v>60.48</v>
      </c>
    </row>
    <row r="1093" spans="1:9" x14ac:dyDescent="0.2">
      <c r="A1093" s="9" t="str">
        <f>[2]Feuil1!C162</f>
        <v>BRÜNDLMAYER</v>
      </c>
      <c r="B1093" s="2">
        <f>[2]Feuil1!F162</f>
        <v>2021</v>
      </c>
      <c r="C1093" s="2" t="str">
        <f>[2]Feuil1!B162</f>
        <v>Kamptal PDO-DAC</v>
      </c>
      <c r="D1093" s="2" t="str">
        <f>[2]Feuil1!G162</f>
        <v>0.75L</v>
      </c>
      <c r="E1093" s="3">
        <v>36</v>
      </c>
      <c r="F1093" s="2" t="str">
        <f>[2]Feuil1!H162</f>
        <v>CT6</v>
      </c>
      <c r="G1093" s="2" t="str">
        <f>[2]Feuil1!A162</f>
        <v>AUTRICHE</v>
      </c>
      <c r="H1093" s="4">
        <f>[2]Feuil1!I162*1.2</f>
        <v>57.599999999999994</v>
      </c>
      <c r="I1093" s="10">
        <f t="shared" si="17"/>
        <v>69.11999999999999</v>
      </c>
    </row>
    <row r="1094" spans="1:9" x14ac:dyDescent="0.2">
      <c r="A1094" s="9" t="str">
        <f>[2]Feuil1!C163</f>
        <v>BRÜNDLMAYER</v>
      </c>
      <c r="B1094" s="2">
        <f>[2]Feuil1!F163</f>
        <v>2022</v>
      </c>
      <c r="C1094" s="2" t="str">
        <f>[2]Feuil1!B163</f>
        <v>Kamptal PDO-DAC</v>
      </c>
      <c r="D1094" s="2" t="str">
        <f>[2]Feuil1!G163</f>
        <v>0.75L</v>
      </c>
      <c r="E1094" s="3">
        <v>36</v>
      </c>
      <c r="F1094" s="2" t="str">
        <f>[2]Feuil1!H163</f>
        <v>CT6</v>
      </c>
      <c r="G1094" s="2" t="str">
        <f>[2]Feuil1!A163</f>
        <v>AUTRICHE</v>
      </c>
      <c r="H1094" s="4">
        <f>[2]Feuil1!I163*1.2</f>
        <v>15.48</v>
      </c>
      <c r="I1094" s="10">
        <f t="shared" si="17"/>
        <v>18.576000000000001</v>
      </c>
    </row>
    <row r="1095" spans="1:9" x14ac:dyDescent="0.2">
      <c r="A1095" s="9" t="str">
        <f>[2]Feuil1!C164</f>
        <v>BRÜNDLMAYER</v>
      </c>
      <c r="B1095" s="2">
        <f>[2]Feuil1!F164</f>
        <v>2022</v>
      </c>
      <c r="C1095" s="2" t="str">
        <f>[2]Feuil1!B164</f>
        <v>Kamptal PDO-DAC</v>
      </c>
      <c r="D1095" s="2" t="str">
        <f>[2]Feuil1!G164</f>
        <v>0.75L</v>
      </c>
      <c r="E1095" s="3">
        <v>36</v>
      </c>
      <c r="F1095" s="2" t="str">
        <f>[2]Feuil1!H164</f>
        <v>CT6</v>
      </c>
      <c r="G1095" s="2" t="str">
        <f>[2]Feuil1!A164</f>
        <v>AUTRICHE</v>
      </c>
      <c r="H1095" s="4">
        <f>[2]Feuil1!I164*1.2</f>
        <v>33.479999999999997</v>
      </c>
      <c r="I1095" s="10">
        <f t="shared" si="17"/>
        <v>40.175999999999995</v>
      </c>
    </row>
    <row r="1096" spans="1:9" x14ac:dyDescent="0.2">
      <c r="A1096" s="9" t="str">
        <f>[2]Feuil1!C165</f>
        <v>BRÜNDLMAYER</v>
      </c>
      <c r="B1096" s="2">
        <f>[2]Feuil1!F165</f>
        <v>2022</v>
      </c>
      <c r="C1096" s="2" t="str">
        <f>[2]Feuil1!B165</f>
        <v>Kamptal PDO-DAC</v>
      </c>
      <c r="D1096" s="2" t="str">
        <f>[2]Feuil1!G165</f>
        <v>0.75L</v>
      </c>
      <c r="E1096" s="3">
        <v>36</v>
      </c>
      <c r="F1096" s="2" t="str">
        <f>[2]Feuil1!H165</f>
        <v>CT6</v>
      </c>
      <c r="G1096" s="2" t="str">
        <f>[2]Feuil1!A165</f>
        <v>AUTRICHE</v>
      </c>
      <c r="H1096" s="4">
        <f>[2]Feuil1!I165*1.2</f>
        <v>0</v>
      </c>
      <c r="I1096" s="10">
        <f t="shared" si="17"/>
        <v>0</v>
      </c>
    </row>
    <row r="1097" spans="1:9" x14ac:dyDescent="0.2">
      <c r="A1097" s="9" t="str">
        <f>[2]Feuil1!C166</f>
        <v>BRÜNDLMAYER</v>
      </c>
      <c r="B1097" s="2">
        <f>[2]Feuil1!F166</f>
        <v>2022</v>
      </c>
      <c r="C1097" s="2" t="str">
        <f>[2]Feuil1!B166</f>
        <v>Kamptal PDO-DAC</v>
      </c>
      <c r="D1097" s="2" t="str">
        <f>[2]Feuil1!G166</f>
        <v>0.75L</v>
      </c>
      <c r="E1097" s="3">
        <v>36</v>
      </c>
      <c r="F1097" s="2" t="str">
        <f>[2]Feuil1!H166</f>
        <v>CT6</v>
      </c>
      <c r="G1097" s="2" t="str">
        <f>[2]Feuil1!A166</f>
        <v>AUTRICHE</v>
      </c>
      <c r="H1097" s="4">
        <f>[2]Feuil1!I166*1.2</f>
        <v>21.479999999999997</v>
      </c>
      <c r="I1097" s="10">
        <f t="shared" si="17"/>
        <v>25.775999999999996</v>
      </c>
    </row>
    <row r="1098" spans="1:9" x14ac:dyDescent="0.2">
      <c r="A1098" s="9" t="str">
        <f>[2]Feuil1!C167</f>
        <v>BONDAR</v>
      </c>
      <c r="B1098" s="2">
        <f>[2]Feuil1!F167</f>
        <v>2020</v>
      </c>
      <c r="C1098" s="2" t="str">
        <f>[2]Feuil1!B167</f>
        <v>McLaren Vale</v>
      </c>
      <c r="D1098" s="2" t="str">
        <f>[2]Feuil1!G167</f>
        <v>0.75L</v>
      </c>
      <c r="E1098" s="3">
        <v>36</v>
      </c>
      <c r="F1098" s="2" t="str">
        <f>[2]Feuil1!H167</f>
        <v>CT6</v>
      </c>
      <c r="G1098" s="2" t="str">
        <f>[2]Feuil1!A167</f>
        <v>AUSTRALIE</v>
      </c>
      <c r="H1098" s="4">
        <f>[2]Feuil1!I167*1.2</f>
        <v>20.16</v>
      </c>
      <c r="I1098" s="10">
        <f t="shared" si="17"/>
        <v>24.192</v>
      </c>
    </row>
    <row r="1099" spans="1:9" x14ac:dyDescent="0.2">
      <c r="A1099" s="9" t="str">
        <f>[2]Feuil1!C168</f>
        <v>BONDAR</v>
      </c>
      <c r="B1099" s="2">
        <f>[2]Feuil1!F168</f>
        <v>2021</v>
      </c>
      <c r="C1099" s="2" t="str">
        <f>[2]Feuil1!B168</f>
        <v>McLaren Vale</v>
      </c>
      <c r="D1099" s="2" t="str">
        <f>[2]Feuil1!G168</f>
        <v>0.75L</v>
      </c>
      <c r="E1099" s="3">
        <v>36</v>
      </c>
      <c r="F1099" s="2" t="str">
        <f>[2]Feuil1!H168</f>
        <v>CT6</v>
      </c>
      <c r="G1099" s="2" t="str">
        <f>[2]Feuil1!A168</f>
        <v>AUSTRALIE</v>
      </c>
      <c r="H1099" s="4">
        <f>[2]Feuil1!I168*1.2</f>
        <v>14.16</v>
      </c>
      <c r="I1099" s="10">
        <f t="shared" si="17"/>
        <v>16.992000000000001</v>
      </c>
    </row>
    <row r="1100" spans="1:9" x14ac:dyDescent="0.2">
      <c r="A1100" s="9" t="str">
        <f>[2]Feuil1!C169</f>
        <v>BONDAR</v>
      </c>
      <c r="B1100" s="2">
        <f>[2]Feuil1!F169</f>
        <v>2021</v>
      </c>
      <c r="C1100" s="2" t="str">
        <f>[2]Feuil1!B169</f>
        <v>McLaren Vale</v>
      </c>
      <c r="D1100" s="2" t="str">
        <f>[2]Feuil1!G169</f>
        <v>0.75L</v>
      </c>
      <c r="E1100" s="3">
        <v>36</v>
      </c>
      <c r="F1100" s="2" t="str">
        <f>[2]Feuil1!H169</f>
        <v>CT12</v>
      </c>
      <c r="G1100" s="2" t="str">
        <f>[2]Feuil1!A169</f>
        <v>AUSTRALIE</v>
      </c>
      <c r="H1100" s="4">
        <f>[2]Feuil1!I169*1.2</f>
        <v>20.16</v>
      </c>
      <c r="I1100" s="10">
        <f t="shared" si="17"/>
        <v>24.192</v>
      </c>
    </row>
    <row r="1101" spans="1:9" x14ac:dyDescent="0.2">
      <c r="A1101" s="9" t="str">
        <f>[2]Feuil1!C170</f>
        <v>BONDAR</v>
      </c>
      <c r="B1101" s="2">
        <f>[2]Feuil1!F170</f>
        <v>2021</v>
      </c>
      <c r="C1101" s="2" t="str">
        <f>[2]Feuil1!B170</f>
        <v>McLaren Vale</v>
      </c>
      <c r="D1101" s="2" t="str">
        <f>[2]Feuil1!G170</f>
        <v>0.75L</v>
      </c>
      <c r="E1101" s="3">
        <v>36</v>
      </c>
      <c r="F1101" s="2" t="str">
        <f>[2]Feuil1!H170</f>
        <v>CT6</v>
      </c>
      <c r="G1101" s="2" t="str">
        <f>[2]Feuil1!A170</f>
        <v>AUSTRALIE</v>
      </c>
      <c r="H1101" s="4">
        <f>[2]Feuil1!I170*1.2</f>
        <v>21.12</v>
      </c>
      <c r="I1101" s="10">
        <f t="shared" si="17"/>
        <v>25.344000000000001</v>
      </c>
    </row>
    <row r="1102" spans="1:9" x14ac:dyDescent="0.2">
      <c r="A1102" s="9" t="str">
        <f>[2]Feuil1!C171</f>
        <v>BONDAR</v>
      </c>
      <c r="B1102" s="2">
        <f>[2]Feuil1!F171</f>
        <v>2021</v>
      </c>
      <c r="C1102" s="2" t="str">
        <f>[2]Feuil1!B171</f>
        <v>McLaren Vale</v>
      </c>
      <c r="D1102" s="2" t="str">
        <f>[2]Feuil1!G171</f>
        <v>0.75L</v>
      </c>
      <c r="E1102" s="3">
        <v>36</v>
      </c>
      <c r="F1102" s="2" t="str">
        <f>[2]Feuil1!H171</f>
        <v>CT12</v>
      </c>
      <c r="G1102" s="2" t="str">
        <f>[2]Feuil1!A171</f>
        <v>AUSTRALIE</v>
      </c>
      <c r="H1102" s="4">
        <f>[2]Feuil1!I171*1.2</f>
        <v>15.239999999999998</v>
      </c>
      <c r="I1102" s="10">
        <f t="shared" si="17"/>
        <v>18.287999999999997</v>
      </c>
    </row>
    <row r="1103" spans="1:9" x14ac:dyDescent="0.2">
      <c r="A1103" s="9" t="str">
        <f>[2]Feuil1!C172</f>
        <v>BONDAR</v>
      </c>
      <c r="B1103" s="2">
        <f>[2]Feuil1!F172</f>
        <v>2022</v>
      </c>
      <c r="C1103" s="2" t="str">
        <f>[2]Feuil1!B172</f>
        <v>McLaren Vale</v>
      </c>
      <c r="D1103" s="2" t="str">
        <f>[2]Feuil1!G172</f>
        <v>0.75L</v>
      </c>
      <c r="E1103" s="3">
        <v>36</v>
      </c>
      <c r="F1103" s="2" t="str">
        <f>[2]Feuil1!H172</f>
        <v>CT12</v>
      </c>
      <c r="G1103" s="2" t="str">
        <f>[2]Feuil1!A172</f>
        <v>AUSTRALIE</v>
      </c>
      <c r="H1103" s="4">
        <f>[2]Feuil1!I172*1.2</f>
        <v>20.16</v>
      </c>
      <c r="I1103" s="10">
        <f t="shared" si="17"/>
        <v>24.192</v>
      </c>
    </row>
    <row r="1104" spans="1:9" x14ac:dyDescent="0.2">
      <c r="A1104" s="9" t="str">
        <f>[2]Feuil1!C173</f>
        <v>MAC FORBES</v>
      </c>
      <c r="B1104" s="2">
        <f>[2]Feuil1!F173</f>
        <v>2019</v>
      </c>
      <c r="C1104" s="2" t="str">
        <f>[2]Feuil1!B173</f>
        <v>Yarra Valley</v>
      </c>
      <c r="D1104" s="2" t="str">
        <f>[2]Feuil1!G173</f>
        <v>0.75L</v>
      </c>
      <c r="E1104" s="3">
        <v>36</v>
      </c>
      <c r="F1104" s="2" t="str">
        <f>[2]Feuil1!H173</f>
        <v>CT6</v>
      </c>
      <c r="G1104" s="2" t="str">
        <f>[2]Feuil1!A173</f>
        <v>AUSTRALIE</v>
      </c>
      <c r="H1104" s="4">
        <f>[2]Feuil1!I173*1.2</f>
        <v>33.6</v>
      </c>
      <c r="I1104" s="10">
        <f t="shared" si="17"/>
        <v>40.32</v>
      </c>
    </row>
    <row r="1105" spans="1:9" x14ac:dyDescent="0.2">
      <c r="A1105" s="9" t="str">
        <f>[2]Feuil1!C174</f>
        <v>MAC FORBES</v>
      </c>
      <c r="B1105" s="2">
        <f>[2]Feuil1!F174</f>
        <v>2020</v>
      </c>
      <c r="C1105" s="2" t="str">
        <f>[2]Feuil1!B174</f>
        <v>Yarra Valley</v>
      </c>
      <c r="D1105" s="2" t="str">
        <f>[2]Feuil1!G174</f>
        <v>0.75L</v>
      </c>
      <c r="E1105" s="3">
        <v>36</v>
      </c>
      <c r="F1105" s="2" t="str">
        <f>[2]Feuil1!H174</f>
        <v>CT6</v>
      </c>
      <c r="G1105" s="2" t="str">
        <f>[2]Feuil1!A174</f>
        <v>AUSTRALIE</v>
      </c>
      <c r="H1105" s="4">
        <f>[2]Feuil1!I174*1.2</f>
        <v>26.4</v>
      </c>
      <c r="I1105" s="10">
        <f t="shared" si="17"/>
        <v>31.679999999999996</v>
      </c>
    </row>
    <row r="1106" spans="1:9" x14ac:dyDescent="0.2">
      <c r="A1106" s="9" t="str">
        <f>[2]Feuil1!C175</f>
        <v>MAC FORBES</v>
      </c>
      <c r="B1106" s="2">
        <f>[2]Feuil1!F175</f>
        <v>2021</v>
      </c>
      <c r="C1106" s="2" t="str">
        <f>[2]Feuil1!B175</f>
        <v>Strathbogie GI</v>
      </c>
      <c r="D1106" s="2" t="str">
        <f>[2]Feuil1!G175</f>
        <v>0.75L</v>
      </c>
      <c r="E1106" s="3">
        <v>36</v>
      </c>
      <c r="F1106" s="2" t="str">
        <f>[2]Feuil1!H175</f>
        <v>CT12</v>
      </c>
      <c r="G1106" s="2" t="str">
        <f>[2]Feuil1!A175</f>
        <v>AUSTRALIE</v>
      </c>
      <c r="H1106" s="4">
        <f>[2]Feuil1!I175*1.2</f>
        <v>17.04</v>
      </c>
      <c r="I1106" s="10">
        <f t="shared" si="17"/>
        <v>20.447999999999997</v>
      </c>
    </row>
    <row r="1107" spans="1:9" x14ac:dyDescent="0.2">
      <c r="A1107" s="9" t="str">
        <f>[2]Feuil1!C176</f>
        <v>MAC FORBES</v>
      </c>
      <c r="B1107" s="2">
        <f>[2]Feuil1!F176</f>
        <v>2021</v>
      </c>
      <c r="C1107" s="2" t="str">
        <f>[2]Feuil1!B176</f>
        <v>Yarra Valley</v>
      </c>
      <c r="D1107" s="2" t="str">
        <f>[2]Feuil1!G176</f>
        <v>0.75L</v>
      </c>
      <c r="E1107" s="3">
        <v>36</v>
      </c>
      <c r="F1107" s="2" t="str">
        <f>[2]Feuil1!H176</f>
        <v>CT12</v>
      </c>
      <c r="G1107" s="2" t="str">
        <f>[2]Feuil1!A176</f>
        <v>AUSTRALIE</v>
      </c>
      <c r="H1107" s="4">
        <f>[2]Feuil1!I176*1.2</f>
        <v>19.32</v>
      </c>
      <c r="I1107" s="10">
        <f t="shared" si="17"/>
        <v>23.184000000000001</v>
      </c>
    </row>
    <row r="1108" spans="1:9" x14ac:dyDescent="0.2">
      <c r="A1108" s="9" t="str">
        <f>[2]Feuil1!C177</f>
        <v>MAVERICK</v>
      </c>
      <c r="B1108" s="2">
        <f>[2]Feuil1!F177</f>
        <v>2018</v>
      </c>
      <c r="C1108" s="2" t="str">
        <f>[2]Feuil1!B177</f>
        <v>Barossa Valley</v>
      </c>
      <c r="D1108" s="2" t="str">
        <f>[2]Feuil1!G177</f>
        <v>0.75L</v>
      </c>
      <c r="E1108" s="3">
        <v>36</v>
      </c>
      <c r="F1108" s="2" t="str">
        <f>[2]Feuil1!H177</f>
        <v>CT12</v>
      </c>
      <c r="G1108" s="2" t="str">
        <f>[2]Feuil1!A177</f>
        <v>AUSTRALIE</v>
      </c>
      <c r="H1108" s="4">
        <f>[2]Feuil1!I177*1.2</f>
        <v>11.76</v>
      </c>
      <c r="I1108" s="10">
        <f t="shared" si="17"/>
        <v>14.112</v>
      </c>
    </row>
    <row r="1109" spans="1:9" x14ac:dyDescent="0.2">
      <c r="A1109" s="9" t="str">
        <f>[2]Feuil1!C178</f>
        <v>MAVERICK</v>
      </c>
      <c r="B1109" s="2">
        <f>[2]Feuil1!F178</f>
        <v>2018</v>
      </c>
      <c r="C1109" s="2" t="str">
        <f>[2]Feuil1!B178</f>
        <v>Eden Valley GI</v>
      </c>
      <c r="D1109" s="2" t="str">
        <f>[2]Feuil1!G178</f>
        <v>0.75L</v>
      </c>
      <c r="E1109" s="3">
        <v>36</v>
      </c>
      <c r="F1109" s="2" t="str">
        <f>[2]Feuil1!H178</f>
        <v>CT12</v>
      </c>
      <c r="G1109" s="2" t="str">
        <f>[2]Feuil1!A178</f>
        <v>AUSTRALIE</v>
      </c>
      <c r="H1109" s="4">
        <f>[2]Feuil1!I178*1.2</f>
        <v>10.199999999999999</v>
      </c>
      <c r="I1109" s="10">
        <f t="shared" si="17"/>
        <v>12.239999999999998</v>
      </c>
    </row>
    <row r="1110" spans="1:9" x14ac:dyDescent="0.2">
      <c r="A1110" s="9" t="str">
        <f>[2]Feuil1!C179</f>
        <v>MAVERICK</v>
      </c>
      <c r="B1110" s="2">
        <f>[2]Feuil1!F179</f>
        <v>2019</v>
      </c>
      <c r="C1110" s="2" t="str">
        <f>[2]Feuil1!B179</f>
        <v>Eden Valley GI</v>
      </c>
      <c r="D1110" s="2" t="str">
        <f>[2]Feuil1!G179</f>
        <v>0.75L</v>
      </c>
      <c r="E1110" s="3">
        <v>36</v>
      </c>
      <c r="F1110" s="2" t="str">
        <f>[2]Feuil1!H179</f>
        <v>CT12</v>
      </c>
      <c r="G1110" s="2" t="str">
        <f>[2]Feuil1!A179</f>
        <v>AUSTRALIE</v>
      </c>
      <c r="H1110" s="4">
        <f>[2]Feuil1!I179*1.2</f>
        <v>11.76</v>
      </c>
      <c r="I1110" s="10">
        <f t="shared" si="17"/>
        <v>14.112</v>
      </c>
    </row>
    <row r="1111" spans="1:9" x14ac:dyDescent="0.2">
      <c r="A1111" s="9" t="str">
        <f>[2]Feuil1!C180</f>
        <v>MAVERICK</v>
      </c>
      <c r="B1111" s="2">
        <f>[2]Feuil1!F180</f>
        <v>2020</v>
      </c>
      <c r="C1111" s="2" t="str">
        <f>[2]Feuil1!B180</f>
        <v>Barossa Valley</v>
      </c>
      <c r="D1111" s="2" t="str">
        <f>[2]Feuil1!G180</f>
        <v>0.75L</v>
      </c>
      <c r="E1111" s="3">
        <v>36</v>
      </c>
      <c r="F1111" s="2" t="str">
        <f>[2]Feuil1!H180</f>
        <v>CT12</v>
      </c>
      <c r="G1111" s="2" t="str">
        <f>[2]Feuil1!A180</f>
        <v>AUSTRALIE</v>
      </c>
      <c r="H1111" s="4">
        <f>[2]Feuil1!I180*1.2</f>
        <v>11.76</v>
      </c>
      <c r="I1111" s="10">
        <f t="shared" si="17"/>
        <v>14.112</v>
      </c>
    </row>
    <row r="1112" spans="1:9" x14ac:dyDescent="0.2">
      <c r="A1112" s="9" t="str">
        <f>[2]Feuil1!C181</f>
        <v>MAVERICK</v>
      </c>
      <c r="B1112" s="2">
        <f>[2]Feuil1!F181</f>
        <v>2021</v>
      </c>
      <c r="C1112" s="2" t="str">
        <f>[2]Feuil1!B181</f>
        <v>Barossa Valley</v>
      </c>
      <c r="D1112" s="2" t="str">
        <f>[2]Feuil1!G181</f>
        <v>0.75L</v>
      </c>
      <c r="E1112" s="3">
        <v>36</v>
      </c>
      <c r="F1112" s="2" t="str">
        <f>[2]Feuil1!H181</f>
        <v>CT12</v>
      </c>
      <c r="G1112" s="2" t="str">
        <f>[2]Feuil1!A181</f>
        <v>AUSTRALIE</v>
      </c>
      <c r="H1112" s="4">
        <f>[2]Feuil1!I181*1.2</f>
        <v>18.119999999999997</v>
      </c>
      <c r="I1112" s="10">
        <f t="shared" si="17"/>
        <v>21.743999999999996</v>
      </c>
    </row>
    <row r="1113" spans="1:9" x14ac:dyDescent="0.2">
      <c r="A1113" s="9" t="str">
        <f>[2]Feuil1!C182</f>
        <v>MAVERICK</v>
      </c>
      <c r="B1113" s="2">
        <f>[2]Feuil1!F182</f>
        <v>2021</v>
      </c>
      <c r="C1113" s="2" t="str">
        <f>[2]Feuil1!B182</f>
        <v>Barossa Valley</v>
      </c>
      <c r="D1113" s="2" t="str">
        <f>[2]Feuil1!G182</f>
        <v>0.75L</v>
      </c>
      <c r="E1113" s="3">
        <v>36</v>
      </c>
      <c r="F1113" s="2" t="str">
        <f>[2]Feuil1!H182</f>
        <v>CT12</v>
      </c>
      <c r="G1113" s="2" t="str">
        <f>[2]Feuil1!A182</f>
        <v>AUSTRALIE</v>
      </c>
      <c r="H1113" s="4">
        <f>[2]Feuil1!I182*1.2</f>
        <v>17.399999999999999</v>
      </c>
      <c r="I1113" s="10">
        <f t="shared" si="17"/>
        <v>20.88</v>
      </c>
    </row>
    <row r="1114" spans="1:9" x14ac:dyDescent="0.2">
      <c r="A1114" s="9" t="str">
        <f>[2]Feuil1!C183</f>
        <v>MOSS WOOD</v>
      </c>
      <c r="B1114" s="2">
        <f>[2]Feuil1!F183</f>
        <v>2021</v>
      </c>
      <c r="C1114" s="2" t="str">
        <f>[2]Feuil1!B183</f>
        <v>Margaret River</v>
      </c>
      <c r="D1114" s="2" t="str">
        <f>[2]Feuil1!G183</f>
        <v>0.75L</v>
      </c>
      <c r="E1114" s="3">
        <v>36</v>
      </c>
      <c r="F1114" s="2" t="str">
        <f>[2]Feuil1!H183</f>
        <v>CT12</v>
      </c>
      <c r="G1114" s="2" t="str">
        <f>[2]Feuil1!A183</f>
        <v>AUSTRALIE</v>
      </c>
      <c r="H1114" s="4">
        <f>[2]Feuil1!I183*1.2</f>
        <v>31.799999999999997</v>
      </c>
      <c r="I1114" s="10">
        <f t="shared" si="17"/>
        <v>38.159999999999997</v>
      </c>
    </row>
    <row r="1115" spans="1:9" x14ac:dyDescent="0.2">
      <c r="A1115" s="9" t="str">
        <f>[2]Feuil1!C184</f>
        <v>MOSS WOOD</v>
      </c>
      <c r="B1115" s="2">
        <f>[2]Feuil1!F184</f>
        <v>2021</v>
      </c>
      <c r="C1115" s="2" t="str">
        <f>[2]Feuil1!B184</f>
        <v>Margaret River</v>
      </c>
      <c r="D1115" s="2" t="str">
        <f>[2]Feuil1!G184</f>
        <v>0.75L</v>
      </c>
      <c r="E1115" s="3">
        <v>36</v>
      </c>
      <c r="F1115" s="2" t="str">
        <f>[2]Feuil1!H184</f>
        <v>CT12</v>
      </c>
      <c r="G1115" s="2" t="str">
        <f>[2]Feuil1!A184</f>
        <v>AUSTRALIE</v>
      </c>
      <c r="H1115" s="4">
        <f>[2]Feuil1!I184*1.2</f>
        <v>55.559999999999995</v>
      </c>
      <c r="I1115" s="10">
        <f t="shared" si="17"/>
        <v>66.671999999999997</v>
      </c>
    </row>
    <row r="1116" spans="1:9" x14ac:dyDescent="0.2">
      <c r="A1116" s="9" t="str">
        <f>[2]Feuil1!C185</f>
        <v>MOSS WOOD</v>
      </c>
      <c r="B1116" s="2">
        <f>[2]Feuil1!F185</f>
        <v>2022</v>
      </c>
      <c r="C1116" s="2" t="str">
        <f>[2]Feuil1!B185</f>
        <v>Margaret River</v>
      </c>
      <c r="D1116" s="2" t="str">
        <f>[2]Feuil1!G185</f>
        <v>0.75L</v>
      </c>
      <c r="E1116" s="3">
        <v>36</v>
      </c>
      <c r="F1116" s="2" t="str">
        <f>[2]Feuil1!H185</f>
        <v>CT12</v>
      </c>
      <c r="G1116" s="2" t="str">
        <f>[2]Feuil1!A185</f>
        <v>AUSTRALIE</v>
      </c>
      <c r="H1116" s="4">
        <f>[2]Feuil1!I185*1.2</f>
        <v>18</v>
      </c>
      <c r="I1116" s="10">
        <f t="shared" si="17"/>
        <v>21.599999999999998</v>
      </c>
    </row>
    <row r="1117" spans="1:9" x14ac:dyDescent="0.2">
      <c r="A1117" s="9" t="str">
        <f>[2]Feuil1!C186</f>
        <v>MOSS WOOD</v>
      </c>
      <c r="B1117" s="2">
        <f>[2]Feuil1!F186</f>
        <v>2022</v>
      </c>
      <c r="C1117" s="2" t="str">
        <f>[2]Feuil1!B186</f>
        <v>Margaret River</v>
      </c>
      <c r="D1117" s="2" t="str">
        <f>[2]Feuil1!G186</f>
        <v>0.75L</v>
      </c>
      <c r="E1117" s="3">
        <v>36</v>
      </c>
      <c r="F1117" s="2" t="str">
        <f>[2]Feuil1!H186</f>
        <v>CT12</v>
      </c>
      <c r="G1117" s="2" t="str">
        <f>[2]Feuil1!A186</f>
        <v>AUSTRALIE</v>
      </c>
      <c r="H1117" s="4">
        <f>[2]Feuil1!I186*1.2</f>
        <v>37.799999999999997</v>
      </c>
      <c r="I1117" s="10">
        <f t="shared" si="17"/>
        <v>45.359999999999992</v>
      </c>
    </row>
    <row r="1118" spans="1:9" x14ac:dyDescent="0.2">
      <c r="A1118" s="9" t="str">
        <f>[2]Feuil1!C187</f>
        <v>TAPANAPPA</v>
      </c>
      <c r="B1118" s="2">
        <f>[2]Feuil1!F187</f>
        <v>2020</v>
      </c>
      <c r="C1118" s="2" t="str">
        <f>[2]Feuil1!B187</f>
        <v>Wrattonbully GI</v>
      </c>
      <c r="D1118" s="2" t="str">
        <f>[2]Feuil1!G187</f>
        <v>0.75L</v>
      </c>
      <c r="E1118" s="3">
        <v>36</v>
      </c>
      <c r="F1118" s="2" t="str">
        <f>[2]Feuil1!H187</f>
        <v>CT6</v>
      </c>
      <c r="G1118" s="2" t="str">
        <f>[2]Feuil1!A187</f>
        <v>AUSTRALIE</v>
      </c>
      <c r="H1118" s="4">
        <f>[2]Feuil1!I187*1.2</f>
        <v>32.4</v>
      </c>
      <c r="I1118" s="10">
        <f t="shared" si="17"/>
        <v>38.879999999999995</v>
      </c>
    </row>
    <row r="1119" spans="1:9" x14ac:dyDescent="0.2">
      <c r="A1119" s="9" t="str">
        <f>[2]Feuil1!C188</f>
        <v>TAPANAPPA</v>
      </c>
      <c r="B1119" s="2">
        <f>[2]Feuil1!F188</f>
        <v>2022</v>
      </c>
      <c r="C1119" s="2" t="str">
        <f>[2]Feuil1!B188</f>
        <v>Piccadilly Valley</v>
      </c>
      <c r="D1119" s="2" t="str">
        <f>[2]Feuil1!G188</f>
        <v>0.75L</v>
      </c>
      <c r="E1119" s="3">
        <v>36</v>
      </c>
      <c r="F1119" s="2" t="str">
        <f>[2]Feuil1!H188</f>
        <v>CT6</v>
      </c>
      <c r="G1119" s="2" t="str">
        <f>[2]Feuil1!A188</f>
        <v>AUSTRALIE</v>
      </c>
      <c r="H1119" s="4">
        <f>[2]Feuil1!I188*1.2</f>
        <v>44.4</v>
      </c>
      <c r="I1119" s="10">
        <f t="shared" si="17"/>
        <v>53.279999999999994</v>
      </c>
    </row>
    <row r="1120" spans="1:9" x14ac:dyDescent="0.2">
      <c r="A1120" s="9" t="str">
        <f>[2]Feuil1!C189</f>
        <v>TAPANAPPA</v>
      </c>
      <c r="B1120" s="2">
        <f>[2]Feuil1!F189</f>
        <v>2022</v>
      </c>
      <c r="C1120" s="2" t="str">
        <f>[2]Feuil1!B189</f>
        <v>Piccadilly Valley</v>
      </c>
      <c r="D1120" s="2" t="str">
        <f>[2]Feuil1!G189</f>
        <v>0.75L</v>
      </c>
      <c r="E1120" s="3">
        <v>36</v>
      </c>
      <c r="F1120" s="2" t="str">
        <f>[2]Feuil1!H189</f>
        <v>CT6</v>
      </c>
      <c r="G1120" s="2" t="str">
        <f>[2]Feuil1!A189</f>
        <v>AUSTRALIE</v>
      </c>
      <c r="H1120" s="4">
        <f>[2]Feuil1!I189*1.2</f>
        <v>32.4</v>
      </c>
      <c r="I1120" s="10">
        <f t="shared" si="17"/>
        <v>38.879999999999995</v>
      </c>
    </row>
    <row r="1121" spans="1:9" x14ac:dyDescent="0.2">
      <c r="A1121" s="9" t="str">
        <f>[2]Feuil1!C190</f>
        <v>TERRE A TERRE</v>
      </c>
      <c r="B1121" s="2">
        <f>[2]Feuil1!F190</f>
        <v>2020</v>
      </c>
      <c r="C1121" s="2" t="str">
        <f>[2]Feuil1!B190</f>
        <v>Wrattonbully GI</v>
      </c>
      <c r="D1121" s="2" t="str">
        <f>[2]Feuil1!G190</f>
        <v>0.75L</v>
      </c>
      <c r="E1121" s="3">
        <v>36</v>
      </c>
      <c r="F1121" s="2" t="str">
        <f>[2]Feuil1!H190</f>
        <v>CT6</v>
      </c>
      <c r="G1121" s="2" t="str">
        <f>[2]Feuil1!A190</f>
        <v>AUSTRALIE</v>
      </c>
      <c r="H1121" s="4">
        <f>[2]Feuil1!I190*1.2</f>
        <v>20.399999999999999</v>
      </c>
      <c r="I1121" s="10">
        <f t="shared" si="17"/>
        <v>24.479999999999997</v>
      </c>
    </row>
    <row r="1122" spans="1:9" x14ac:dyDescent="0.2">
      <c r="A1122" s="9" t="str">
        <f>[2]Feuil1!C191</f>
        <v>TERRE A TERRE</v>
      </c>
      <c r="B1122" s="2">
        <f>[2]Feuil1!F191</f>
        <v>2021</v>
      </c>
      <c r="C1122" s="2" t="str">
        <f>[2]Feuil1!B191</f>
        <v>Wrattonbully GI</v>
      </c>
      <c r="D1122" s="2" t="str">
        <f>[2]Feuil1!G191</f>
        <v>0.75L</v>
      </c>
      <c r="E1122" s="3">
        <v>36</v>
      </c>
      <c r="F1122" s="2" t="str">
        <f>[2]Feuil1!H191</f>
        <v>CT6</v>
      </c>
      <c r="G1122" s="2" t="str">
        <f>[2]Feuil1!A191</f>
        <v>AUSTRALIE</v>
      </c>
      <c r="H1122" s="4">
        <f>[2]Feuil1!I191*1.2</f>
        <v>20.399999999999999</v>
      </c>
      <c r="I1122" s="10">
        <f t="shared" si="17"/>
        <v>24.479999999999997</v>
      </c>
    </row>
    <row r="1123" spans="1:9" x14ac:dyDescent="0.2">
      <c r="A1123" s="9" t="str">
        <f>[2]Feuil1!C192</f>
        <v>VINEDOS DE ALCOHUAZ</v>
      </c>
      <c r="B1123" s="2">
        <f>[2]Feuil1!F192</f>
        <v>2018</v>
      </c>
      <c r="C1123" s="2" t="str">
        <f>[2]Feuil1!B192</f>
        <v>Elqui Valley AOC</v>
      </c>
      <c r="D1123" s="2" t="str">
        <f>[2]Feuil1!G192</f>
        <v>0.75L</v>
      </c>
      <c r="E1123" s="3">
        <v>36</v>
      </c>
      <c r="F1123" s="2" t="str">
        <f>[2]Feuil1!H192</f>
        <v>CT6</v>
      </c>
      <c r="G1123" s="2" t="str">
        <f>[2]Feuil1!A192</f>
        <v>CHILI</v>
      </c>
      <c r="H1123" s="4">
        <f>[2]Feuil1!I192*1.2</f>
        <v>38.76</v>
      </c>
      <c r="I1123" s="10">
        <f t="shared" si="17"/>
        <v>46.511999999999993</v>
      </c>
    </row>
    <row r="1124" spans="1:9" x14ac:dyDescent="0.2">
      <c r="A1124" s="9" t="str">
        <f>[2]Feuil1!C193</f>
        <v>VINEDOS DE ALCOHUAZ</v>
      </c>
      <c r="B1124" s="2">
        <f>[2]Feuil1!F193</f>
        <v>2020</v>
      </c>
      <c r="C1124" s="2" t="str">
        <f>[2]Feuil1!B193</f>
        <v>Elqui Valley AOC</v>
      </c>
      <c r="D1124" s="2" t="str">
        <f>[2]Feuil1!G193</f>
        <v>0.75L</v>
      </c>
      <c r="E1124" s="3">
        <v>36</v>
      </c>
      <c r="F1124" s="2" t="str">
        <f>[2]Feuil1!H193</f>
        <v>CT6</v>
      </c>
      <c r="G1124" s="2" t="str">
        <f>[2]Feuil1!A193</f>
        <v>CHILI</v>
      </c>
      <c r="H1124" s="4">
        <f>[2]Feuil1!I193*1.2</f>
        <v>22.08</v>
      </c>
      <c r="I1124" s="10">
        <f t="shared" si="17"/>
        <v>26.495999999999999</v>
      </c>
    </row>
    <row r="1125" spans="1:9" x14ac:dyDescent="0.2">
      <c r="A1125" s="9" t="str">
        <f>[2]Feuil1!C194</f>
        <v>VINEDOS DE ALCOHUAZ</v>
      </c>
      <c r="B1125" s="2">
        <f>[2]Feuil1!F194</f>
        <v>2020</v>
      </c>
      <c r="C1125" s="2" t="str">
        <f>[2]Feuil1!B194</f>
        <v>Elqui Valley AOC</v>
      </c>
      <c r="D1125" s="2" t="str">
        <f>[2]Feuil1!G194</f>
        <v>0.75L</v>
      </c>
      <c r="E1125" s="3">
        <v>36</v>
      </c>
      <c r="F1125" s="2" t="str">
        <f>[2]Feuil1!H194</f>
        <v>CT6</v>
      </c>
      <c r="G1125" s="2" t="str">
        <f>[2]Feuil1!A194</f>
        <v>CHILI</v>
      </c>
      <c r="H1125" s="4">
        <f>[2]Feuil1!I194*1.2</f>
        <v>33</v>
      </c>
      <c r="I1125" s="10">
        <f t="shared" si="17"/>
        <v>39.6</v>
      </c>
    </row>
    <row r="1126" spans="1:9" x14ac:dyDescent="0.2">
      <c r="A1126" s="9" t="str">
        <f>[2]Feuil1!C195</f>
        <v>DE MARTINO</v>
      </c>
      <c r="B1126" s="2">
        <f>[2]Feuil1!F195</f>
        <v>2019</v>
      </c>
      <c r="C1126" s="2" t="str">
        <f>[2]Feuil1!B195</f>
        <v>Valle del Itata IG</v>
      </c>
      <c r="D1126" s="2" t="str">
        <f>[2]Feuil1!G195</f>
        <v>0.75L</v>
      </c>
      <c r="E1126" s="3">
        <v>36</v>
      </c>
      <c r="F1126" s="2" t="str">
        <f>[2]Feuil1!H195</f>
        <v>CT6</v>
      </c>
      <c r="G1126" s="2" t="str">
        <f>[2]Feuil1!A195</f>
        <v>CHILI</v>
      </c>
      <c r="H1126" s="4">
        <f>[2]Feuil1!I195*1.2</f>
        <v>27.720000000000002</v>
      </c>
      <c r="I1126" s="10">
        <f t="shared" si="17"/>
        <v>33.264000000000003</v>
      </c>
    </row>
    <row r="1127" spans="1:9" x14ac:dyDescent="0.2">
      <c r="A1127" s="9" t="str">
        <f>[2]Feuil1!C196</f>
        <v>DE MARTINO</v>
      </c>
      <c r="B1127" s="2">
        <f>[2]Feuil1!F196</f>
        <v>2021</v>
      </c>
      <c r="C1127" s="2" t="str">
        <f>[2]Feuil1!B196</f>
        <v>Valle del Itata IG</v>
      </c>
      <c r="D1127" s="2" t="str">
        <f>[2]Feuil1!G196</f>
        <v>0.75L</v>
      </c>
      <c r="E1127" s="3">
        <v>36</v>
      </c>
      <c r="F1127" s="2" t="str">
        <f>[2]Feuil1!H196</f>
        <v>CT6</v>
      </c>
      <c r="G1127" s="2" t="str">
        <f>[2]Feuil1!A196</f>
        <v>CHILI</v>
      </c>
      <c r="H1127" s="4">
        <f>[2]Feuil1!I196*1.2</f>
        <v>18.36</v>
      </c>
      <c r="I1127" s="10">
        <f t="shared" si="17"/>
        <v>22.032</v>
      </c>
    </row>
    <row r="1128" spans="1:9" x14ac:dyDescent="0.2">
      <c r="A1128" s="9" t="str">
        <f>[2]Feuil1!C197</f>
        <v>DE MARTINO</v>
      </c>
      <c r="B1128" s="2">
        <f>[2]Feuil1!F197</f>
        <v>2021</v>
      </c>
      <c r="C1128" s="2" t="str">
        <f>[2]Feuil1!B197</f>
        <v>Valle del Itata IG</v>
      </c>
      <c r="D1128" s="2" t="str">
        <f>[2]Feuil1!G197</f>
        <v>0.75L</v>
      </c>
      <c r="E1128" s="3">
        <v>36</v>
      </c>
      <c r="F1128" s="2" t="str">
        <f>[2]Feuil1!H197</f>
        <v>CT6</v>
      </c>
      <c r="G1128" s="2" t="str">
        <f>[2]Feuil1!A197</f>
        <v>CHILI</v>
      </c>
      <c r="H1128" s="4">
        <f>[2]Feuil1!I197*1.2</f>
        <v>29.879999999999995</v>
      </c>
      <c r="I1128" s="10">
        <f t="shared" si="17"/>
        <v>35.855999999999995</v>
      </c>
    </row>
    <row r="1129" spans="1:9" x14ac:dyDescent="0.2">
      <c r="A1129" s="9" t="str">
        <f>[2]Feuil1!C198</f>
        <v>DE MARTINO</v>
      </c>
      <c r="B1129" s="2">
        <f>[2]Feuil1!F198</f>
        <v>2021</v>
      </c>
      <c r="C1129" s="2" t="str">
        <f>[2]Feuil1!B198</f>
        <v>Valle del Maule IG</v>
      </c>
      <c r="D1129" s="2" t="str">
        <f>[2]Feuil1!G198</f>
        <v>0.75L</v>
      </c>
      <c r="E1129" s="3">
        <v>36</v>
      </c>
      <c r="F1129" s="2" t="str">
        <f>[2]Feuil1!H198</f>
        <v>CT6</v>
      </c>
      <c r="G1129" s="2" t="str">
        <f>[2]Feuil1!A198</f>
        <v>CHILI</v>
      </c>
      <c r="H1129" s="4">
        <f>[2]Feuil1!I198*1.2</f>
        <v>29.279999999999998</v>
      </c>
      <c r="I1129" s="10">
        <f t="shared" si="17"/>
        <v>35.135999999999996</v>
      </c>
    </row>
    <row r="1130" spans="1:9" x14ac:dyDescent="0.2">
      <c r="A1130" s="9" t="str">
        <f>[2]Feuil1!C199</f>
        <v>DE MARTINO</v>
      </c>
      <c r="B1130" s="2">
        <f>[2]Feuil1!F199</f>
        <v>2022</v>
      </c>
      <c r="C1130" s="2" t="str">
        <f>[2]Feuil1!B199</f>
        <v>Valle del Itata IG</v>
      </c>
      <c r="D1130" s="2" t="str">
        <f>[2]Feuil1!G199</f>
        <v>0.75L</v>
      </c>
      <c r="E1130" s="3">
        <v>36</v>
      </c>
      <c r="F1130" s="2" t="str">
        <f>[2]Feuil1!H199</f>
        <v>CT6</v>
      </c>
      <c r="G1130" s="2" t="str">
        <f>[2]Feuil1!A199</f>
        <v>CHILI</v>
      </c>
      <c r="H1130" s="4">
        <f>[2]Feuil1!I199*1.2</f>
        <v>13.08</v>
      </c>
      <c r="I1130" s="10">
        <f t="shared" si="17"/>
        <v>15.696</v>
      </c>
    </row>
    <row r="1131" spans="1:9" x14ac:dyDescent="0.2">
      <c r="A1131" s="9" t="str">
        <f>[2]Feuil1!C200</f>
        <v>DE MARTINO</v>
      </c>
      <c r="B1131" s="2">
        <f>[2]Feuil1!F200</f>
        <v>2022</v>
      </c>
      <c r="C1131" s="2" t="str">
        <f>[2]Feuil1!B200</f>
        <v>Valle del Itata IG</v>
      </c>
      <c r="D1131" s="2" t="str">
        <f>[2]Feuil1!G200</f>
        <v>0.75L</v>
      </c>
      <c r="E1131" s="3">
        <v>36</v>
      </c>
      <c r="F1131" s="2" t="str">
        <f>[2]Feuil1!H200</f>
        <v>CT6</v>
      </c>
      <c r="G1131" s="2" t="str">
        <f>[2]Feuil1!A200</f>
        <v>CHILI</v>
      </c>
      <c r="H1131" s="4">
        <f>[2]Feuil1!I200*1.2</f>
        <v>13.08</v>
      </c>
      <c r="I1131" s="10">
        <f t="shared" si="17"/>
        <v>15.696</v>
      </c>
    </row>
    <row r="1132" spans="1:9" x14ac:dyDescent="0.2">
      <c r="A1132" s="9" t="str">
        <f>[2]Feuil1!C201</f>
        <v>DE MARTINO</v>
      </c>
      <c r="B1132" s="2">
        <f>[2]Feuil1!F201</f>
        <v>2022</v>
      </c>
      <c r="C1132" s="2" t="str">
        <f>[2]Feuil1!B201</f>
        <v>Valle del Limarí IG</v>
      </c>
      <c r="D1132" s="2" t="str">
        <f>[2]Feuil1!G201</f>
        <v>0.75L</v>
      </c>
      <c r="E1132" s="3">
        <v>36</v>
      </c>
      <c r="F1132" s="2" t="str">
        <f>[2]Feuil1!H201</f>
        <v>CT6</v>
      </c>
      <c r="G1132" s="2" t="str">
        <f>[2]Feuil1!A201</f>
        <v>CHILI</v>
      </c>
      <c r="H1132" s="4">
        <f>[2]Feuil1!I201*1.2</f>
        <v>12.6</v>
      </c>
      <c r="I1132" s="10">
        <f t="shared" si="17"/>
        <v>15.12</v>
      </c>
    </row>
    <row r="1133" spans="1:9" x14ac:dyDescent="0.2">
      <c r="A1133" s="9" t="str">
        <f>[2]Feuil1!C202</f>
        <v>DE MARTINO</v>
      </c>
      <c r="B1133" s="2">
        <f>[2]Feuil1!F202</f>
        <v>2022</v>
      </c>
      <c r="C1133" s="2" t="str">
        <f>[2]Feuil1!B202</f>
        <v>Valle del Maipo IG</v>
      </c>
      <c r="D1133" s="2" t="str">
        <f>[2]Feuil1!G202</f>
        <v>0.75L</v>
      </c>
      <c r="E1133" s="3">
        <v>36</v>
      </c>
      <c r="F1133" s="2" t="str">
        <f>[2]Feuil1!H202</f>
        <v>CT6</v>
      </c>
      <c r="G1133" s="2" t="str">
        <f>[2]Feuil1!A202</f>
        <v>CHILI</v>
      </c>
      <c r="H1133" s="4">
        <f>[2]Feuil1!I202*1.2</f>
        <v>12.6</v>
      </c>
      <c r="I1133" s="10">
        <f t="shared" si="17"/>
        <v>15.12</v>
      </c>
    </row>
    <row r="1134" spans="1:9" x14ac:dyDescent="0.2">
      <c r="A1134" s="9" t="str">
        <f>[2]Feuil1!C203</f>
        <v>ERRAZURIZ</v>
      </c>
      <c r="B1134" s="2">
        <f>[2]Feuil1!F203</f>
        <v>2018</v>
      </c>
      <c r="C1134" s="2" t="str">
        <f>[2]Feuil1!B203</f>
        <v>Valle de Casablanca IG</v>
      </c>
      <c r="D1134" s="2" t="str">
        <f>[2]Feuil1!G203</f>
        <v>0.75L</v>
      </c>
      <c r="E1134" s="3">
        <v>36</v>
      </c>
      <c r="F1134" s="2" t="str">
        <f>[2]Feuil1!H203</f>
        <v>CT6</v>
      </c>
      <c r="G1134" s="2" t="str">
        <f>[2]Feuil1!A203</f>
        <v>CHILI</v>
      </c>
      <c r="H1134" s="4">
        <f>[2]Feuil1!I203*1.2</f>
        <v>6</v>
      </c>
      <c r="I1134" s="10">
        <f t="shared" si="17"/>
        <v>7.1999999999999993</v>
      </c>
    </row>
    <row r="1135" spans="1:9" x14ac:dyDescent="0.2">
      <c r="A1135" s="9" t="str">
        <f>[2]Feuil1!C204</f>
        <v>ERRAZURIZ</v>
      </c>
      <c r="B1135" s="2">
        <f>[2]Feuil1!F204</f>
        <v>2018</v>
      </c>
      <c r="C1135" s="2" t="str">
        <f>[2]Feuil1!B204</f>
        <v>Valle del Aconcagua IG</v>
      </c>
      <c r="D1135" s="2" t="str">
        <f>[2]Feuil1!G204</f>
        <v>0.75L</v>
      </c>
      <c r="E1135" s="3">
        <v>36</v>
      </c>
      <c r="F1135" s="2" t="str">
        <f>[2]Feuil1!H204</f>
        <v>CB6</v>
      </c>
      <c r="G1135" s="2" t="str">
        <f>[2]Feuil1!A204</f>
        <v>CHILI</v>
      </c>
      <c r="H1135" s="4">
        <f>[2]Feuil1!I204*1.2</f>
        <v>64.8</v>
      </c>
      <c r="I1135" s="10">
        <f t="shared" si="17"/>
        <v>77.759999999999991</v>
      </c>
    </row>
    <row r="1136" spans="1:9" x14ac:dyDescent="0.2">
      <c r="A1136" s="9" t="str">
        <f>[2]Feuil1!C205</f>
        <v>ERRAZURIZ</v>
      </c>
      <c r="B1136" s="2">
        <f>[2]Feuil1!F205</f>
        <v>2018</v>
      </c>
      <c r="C1136" s="2" t="str">
        <f>[2]Feuil1!B205</f>
        <v>Valle del Aconcagua IG</v>
      </c>
      <c r="D1136" s="2" t="str">
        <f>[2]Feuil1!G205</f>
        <v>0.75L</v>
      </c>
      <c r="E1136" s="3">
        <v>36</v>
      </c>
      <c r="F1136" s="2" t="str">
        <f>[2]Feuil1!H205</f>
        <v>CB6</v>
      </c>
      <c r="G1136" s="2" t="str">
        <f>[2]Feuil1!A205</f>
        <v>CHILI</v>
      </c>
      <c r="H1136" s="4">
        <f>[2]Feuil1!I205*1.2</f>
        <v>75.599999999999994</v>
      </c>
      <c r="I1136" s="10">
        <f t="shared" si="17"/>
        <v>90.719999999999985</v>
      </c>
    </row>
    <row r="1137" spans="1:9" x14ac:dyDescent="0.2">
      <c r="A1137" s="9" t="str">
        <f>[2]Feuil1!C206</f>
        <v>ERRAZURIZ</v>
      </c>
      <c r="B1137" s="2">
        <f>[2]Feuil1!F206</f>
        <v>2019</v>
      </c>
      <c r="C1137" s="2" t="str">
        <f>[2]Feuil1!B206</f>
        <v>Puente Alto IG, Valle del Maipo</v>
      </c>
      <c r="D1137" s="2" t="str">
        <f>[2]Feuil1!G206</f>
        <v>0.75L</v>
      </c>
      <c r="E1137" s="3">
        <v>36</v>
      </c>
      <c r="F1137" s="2" t="str">
        <f>[2]Feuil1!H206</f>
        <v>CB3</v>
      </c>
      <c r="G1137" s="2" t="str">
        <f>[2]Feuil1!A206</f>
        <v>CHILI</v>
      </c>
      <c r="H1137" s="4">
        <f>[2]Feuil1!I206*1.2</f>
        <v>324</v>
      </c>
      <c r="I1137" s="10">
        <f t="shared" si="17"/>
        <v>388.8</v>
      </c>
    </row>
    <row r="1138" spans="1:9" x14ac:dyDescent="0.2">
      <c r="A1138" s="9" t="str">
        <f>[2]Feuil1!C207</f>
        <v>ERRAZURIZ</v>
      </c>
      <c r="B1138" s="2">
        <f>[2]Feuil1!F207</f>
        <v>2019</v>
      </c>
      <c r="C1138" s="2" t="str">
        <f>[2]Feuil1!B207</f>
        <v>Valle de Casablanca IG</v>
      </c>
      <c r="D1138" s="2" t="str">
        <f>[2]Feuil1!G207</f>
        <v>0.75L</v>
      </c>
      <c r="E1138" s="3">
        <v>36</v>
      </c>
      <c r="F1138" s="2" t="str">
        <f>[2]Feuil1!H207</f>
        <v>CT6</v>
      </c>
      <c r="G1138" s="2" t="str">
        <f>[2]Feuil1!A207</f>
        <v>CHILI</v>
      </c>
      <c r="H1138" s="4">
        <f>[2]Feuil1!I207*1.2</f>
        <v>9.48</v>
      </c>
      <c r="I1138" s="10">
        <f t="shared" si="17"/>
        <v>11.375999999999999</v>
      </c>
    </row>
    <row r="1139" spans="1:9" x14ac:dyDescent="0.2">
      <c r="A1139" s="9" t="str">
        <f>[2]Feuil1!C208</f>
        <v>ERRAZURIZ</v>
      </c>
      <c r="B1139" s="2">
        <f>[2]Feuil1!F208</f>
        <v>2019</v>
      </c>
      <c r="C1139" s="2" t="str">
        <f>[2]Feuil1!B208</f>
        <v>Valle del Aconcagua IG</v>
      </c>
      <c r="D1139" s="2" t="str">
        <f>[2]Feuil1!G208</f>
        <v>0.75L</v>
      </c>
      <c r="E1139" s="3">
        <v>36</v>
      </c>
      <c r="F1139" s="2" t="str">
        <f>[2]Feuil1!H208</f>
        <v>CB6</v>
      </c>
      <c r="G1139" s="2" t="str">
        <f>[2]Feuil1!A208</f>
        <v>CHILI</v>
      </c>
      <c r="H1139" s="4">
        <f>[2]Feuil1!I208*1.2</f>
        <v>67.2</v>
      </c>
      <c r="I1139" s="10">
        <f t="shared" si="17"/>
        <v>80.64</v>
      </c>
    </row>
    <row r="1140" spans="1:9" x14ac:dyDescent="0.2">
      <c r="A1140" s="9" t="str">
        <f>[2]Feuil1!C209</f>
        <v>ERRAZURIZ</v>
      </c>
      <c r="B1140" s="2">
        <f>[2]Feuil1!F209</f>
        <v>2019</v>
      </c>
      <c r="C1140" s="2" t="str">
        <f>[2]Feuil1!B209</f>
        <v>Valle del Aconcagua IG</v>
      </c>
      <c r="D1140" s="2" t="str">
        <f>[2]Feuil1!G209</f>
        <v>0.75L</v>
      </c>
      <c r="E1140" s="3">
        <v>36</v>
      </c>
      <c r="F1140" s="2" t="str">
        <f>[2]Feuil1!H209</f>
        <v>CB6</v>
      </c>
      <c r="G1140" s="2" t="str">
        <f>[2]Feuil1!A209</f>
        <v>CHILI</v>
      </c>
      <c r="H1140" s="4">
        <f>[2]Feuil1!I209*1.2</f>
        <v>64.8</v>
      </c>
      <c r="I1140" s="10">
        <f t="shared" si="17"/>
        <v>77.759999999999991</v>
      </c>
    </row>
    <row r="1141" spans="1:9" x14ac:dyDescent="0.2">
      <c r="A1141" s="9" t="str">
        <f>[2]Feuil1!C210</f>
        <v>ERRAZURIZ</v>
      </c>
      <c r="B1141" s="2">
        <f>[2]Feuil1!F210</f>
        <v>2019</v>
      </c>
      <c r="C1141" s="2" t="str">
        <f>[2]Feuil1!B210</f>
        <v>Valle del Aconcagua IG</v>
      </c>
      <c r="D1141" s="2" t="str">
        <f>[2]Feuil1!G210</f>
        <v>0.75L</v>
      </c>
      <c r="E1141" s="3">
        <v>36</v>
      </c>
      <c r="F1141" s="2" t="str">
        <f>[2]Feuil1!H210</f>
        <v>CB6</v>
      </c>
      <c r="G1141" s="2" t="str">
        <f>[2]Feuil1!A210</f>
        <v>CHILI</v>
      </c>
      <c r="H1141" s="4">
        <f>[2]Feuil1!I210*1.2</f>
        <v>130.79999999999998</v>
      </c>
      <c r="I1141" s="10">
        <f t="shared" si="17"/>
        <v>156.95999999999998</v>
      </c>
    </row>
    <row r="1142" spans="1:9" x14ac:dyDescent="0.2">
      <c r="A1142" s="9" t="str">
        <f>[2]Feuil1!C211</f>
        <v>ERRAZURIZ</v>
      </c>
      <c r="B1142" s="2">
        <f>[2]Feuil1!F211</f>
        <v>2020</v>
      </c>
      <c r="C1142" s="2" t="str">
        <f>[2]Feuil1!B211</f>
        <v>Valle de Casablanca IG</v>
      </c>
      <c r="D1142" s="2" t="str">
        <f>[2]Feuil1!G211</f>
        <v>0.75L</v>
      </c>
      <c r="E1142" s="3">
        <v>36</v>
      </c>
      <c r="F1142" s="2" t="str">
        <f>[2]Feuil1!H211</f>
        <v>CT6</v>
      </c>
      <c r="G1142" s="2" t="str">
        <f>[2]Feuil1!A211</f>
        <v>CHILI</v>
      </c>
      <c r="H1142" s="4">
        <f>[2]Feuil1!I211*1.2</f>
        <v>8.2799999999999994</v>
      </c>
      <c r="I1142" s="10">
        <f t="shared" si="17"/>
        <v>9.9359999999999982</v>
      </c>
    </row>
    <row r="1143" spans="1:9" x14ac:dyDescent="0.2">
      <c r="A1143" s="9" t="str">
        <f>[2]Feuil1!C212</f>
        <v>ERRAZURIZ</v>
      </c>
      <c r="B1143" s="2">
        <f>[2]Feuil1!F212</f>
        <v>2020</v>
      </c>
      <c r="C1143" s="2" t="str">
        <f>[2]Feuil1!B212</f>
        <v>Valle del Aconcagua IG</v>
      </c>
      <c r="D1143" s="2" t="str">
        <f>[2]Feuil1!G212</f>
        <v>0.75L</v>
      </c>
      <c r="E1143" s="3">
        <v>36</v>
      </c>
      <c r="F1143" s="2" t="str">
        <f>[2]Feuil1!H212</f>
        <v>CB6</v>
      </c>
      <c r="G1143" s="2" t="str">
        <f>[2]Feuil1!A212</f>
        <v>CHILI</v>
      </c>
      <c r="H1143" s="4">
        <f>[2]Feuil1!I212*1.2</f>
        <v>76.8</v>
      </c>
      <c r="I1143" s="10">
        <f t="shared" si="17"/>
        <v>92.16</v>
      </c>
    </row>
    <row r="1144" spans="1:9" x14ac:dyDescent="0.2">
      <c r="A1144" s="9" t="str">
        <f>[2]Feuil1!C213</f>
        <v>ERRAZURIZ</v>
      </c>
      <c r="B1144" s="2">
        <f>[2]Feuil1!F213</f>
        <v>2020</v>
      </c>
      <c r="C1144" s="2" t="str">
        <f>[2]Feuil1!B213</f>
        <v>Valle del Aconcagua IG</v>
      </c>
      <c r="D1144" s="2" t="str">
        <f>[2]Feuil1!G213</f>
        <v>0.75L</v>
      </c>
      <c r="E1144" s="3">
        <v>36</v>
      </c>
      <c r="F1144" s="2" t="str">
        <f>[2]Feuil1!H213</f>
        <v>CB6</v>
      </c>
      <c r="G1144" s="2" t="str">
        <f>[2]Feuil1!A213</f>
        <v>CHILI</v>
      </c>
      <c r="H1144" s="4">
        <f>[2]Feuil1!I213*1.2</f>
        <v>67.2</v>
      </c>
      <c r="I1144" s="10">
        <f t="shared" si="17"/>
        <v>80.64</v>
      </c>
    </row>
    <row r="1145" spans="1:9" x14ac:dyDescent="0.2">
      <c r="A1145" s="9" t="str">
        <f>[2]Feuil1!C214</f>
        <v>ERRAZURIZ</v>
      </c>
      <c r="B1145" s="2">
        <f>[2]Feuil1!F214</f>
        <v>2020</v>
      </c>
      <c r="C1145" s="2" t="str">
        <f>[2]Feuil1!B214</f>
        <v>Valle del Aconcagua IG</v>
      </c>
      <c r="D1145" s="2" t="str">
        <f>[2]Feuil1!G214</f>
        <v>0.75L</v>
      </c>
      <c r="E1145" s="3">
        <v>36</v>
      </c>
      <c r="F1145" s="2" t="str">
        <f>[2]Feuil1!H214</f>
        <v>CB6</v>
      </c>
      <c r="G1145" s="2" t="str">
        <f>[2]Feuil1!A214</f>
        <v>CHILI</v>
      </c>
      <c r="H1145" s="4">
        <f>[2]Feuil1!I214*1.2</f>
        <v>126</v>
      </c>
      <c r="I1145" s="10">
        <f t="shared" si="17"/>
        <v>151.19999999999999</v>
      </c>
    </row>
    <row r="1146" spans="1:9" x14ac:dyDescent="0.2">
      <c r="A1146" s="9" t="str">
        <f>[2]Feuil1!C215</f>
        <v>ERRAZURIZ</v>
      </c>
      <c r="B1146" s="2">
        <f>[2]Feuil1!F215</f>
        <v>2021</v>
      </c>
      <c r="C1146" s="2" t="str">
        <f>[2]Feuil1!B215</f>
        <v>Aconcagua Valley</v>
      </c>
      <c r="D1146" s="2" t="str">
        <f>[2]Feuil1!G215</f>
        <v>0.75L</v>
      </c>
      <c r="E1146" s="3">
        <v>36</v>
      </c>
      <c r="F1146" s="2" t="str">
        <f>[2]Feuil1!H215</f>
        <v>CB6</v>
      </c>
      <c r="G1146" s="2" t="str">
        <f>[2]Feuil1!A215</f>
        <v>CHILI</v>
      </c>
      <c r="H1146" s="4">
        <f>[2]Feuil1!I215*1.2</f>
        <v>64.8</v>
      </c>
      <c r="I1146" s="10">
        <f t="shared" si="17"/>
        <v>77.759999999999991</v>
      </c>
    </row>
    <row r="1147" spans="1:9" x14ac:dyDescent="0.2">
      <c r="A1147" s="9" t="str">
        <f>[2]Feuil1!C216</f>
        <v>ERRAZURIZ</v>
      </c>
      <c r="B1147" s="2">
        <f>[2]Feuil1!F216</f>
        <v>2021</v>
      </c>
      <c r="C1147" s="2" t="str">
        <f>[2]Feuil1!B216</f>
        <v>Aconcagua Valley</v>
      </c>
      <c r="D1147" s="2" t="str">
        <f>[2]Feuil1!G216</f>
        <v>0.75L</v>
      </c>
      <c r="E1147" s="3">
        <v>36</v>
      </c>
      <c r="F1147" s="2" t="str">
        <f>[2]Feuil1!H216</f>
        <v>CT6</v>
      </c>
      <c r="G1147" s="2" t="str">
        <f>[2]Feuil1!A216</f>
        <v>CHILI</v>
      </c>
      <c r="H1147" s="4">
        <f>[2]Feuil1!I216*1.2</f>
        <v>12.6</v>
      </c>
      <c r="I1147" s="10">
        <f t="shared" si="17"/>
        <v>15.12</v>
      </c>
    </row>
    <row r="1148" spans="1:9" x14ac:dyDescent="0.2">
      <c r="A1148" s="9" t="str">
        <f>[2]Feuil1!C217</f>
        <v>ERRAZURIZ</v>
      </c>
      <c r="B1148" s="2">
        <f>[2]Feuil1!F217</f>
        <v>2021</v>
      </c>
      <c r="C1148" s="2" t="str">
        <f>[2]Feuil1!B217</f>
        <v>Puente Alto IG, Valle del Maipo</v>
      </c>
      <c r="D1148" s="2" t="str">
        <f>[2]Feuil1!G217</f>
        <v>0.75L</v>
      </c>
      <c r="E1148" s="3">
        <v>36</v>
      </c>
      <c r="F1148" s="2" t="str">
        <f>[2]Feuil1!H217</f>
        <v>CB3</v>
      </c>
      <c r="G1148" s="2" t="str">
        <f>[2]Feuil1!A217</f>
        <v>CHILI</v>
      </c>
      <c r="H1148" s="4">
        <f>[2]Feuil1!I217*1.2</f>
        <v>360</v>
      </c>
      <c r="I1148" s="10">
        <f t="shared" si="17"/>
        <v>432</v>
      </c>
    </row>
    <row r="1149" spans="1:9" x14ac:dyDescent="0.2">
      <c r="A1149" s="9" t="str">
        <f>[2]Feuil1!C218</f>
        <v>ERRAZURIZ</v>
      </c>
      <c r="B1149" s="2">
        <f>[2]Feuil1!F218</f>
        <v>2021</v>
      </c>
      <c r="C1149" s="2" t="str">
        <f>[2]Feuil1!B218</f>
        <v>Valle del Aconcagua IG</v>
      </c>
      <c r="D1149" s="2" t="str">
        <f>[2]Feuil1!G218</f>
        <v>0.75L</v>
      </c>
      <c r="E1149" s="3">
        <v>36</v>
      </c>
      <c r="F1149" s="2" t="str">
        <f>[2]Feuil1!H218</f>
        <v>CB6</v>
      </c>
      <c r="G1149" s="2" t="str">
        <f>[2]Feuil1!A218</f>
        <v>CHILI</v>
      </c>
      <c r="H1149" s="4">
        <f>[2]Feuil1!I218*1.2</f>
        <v>132</v>
      </c>
      <c r="I1149" s="10">
        <f t="shared" si="17"/>
        <v>158.4</v>
      </c>
    </row>
    <row r="1150" spans="1:9" x14ac:dyDescent="0.2">
      <c r="A1150" s="9" t="str">
        <f>[2]Feuil1!C219</f>
        <v>ERRAZURIZ</v>
      </c>
      <c r="B1150" s="2">
        <f>[2]Feuil1!F219</f>
        <v>2022</v>
      </c>
      <c r="C1150" s="2" t="str">
        <f>[2]Feuil1!B219</f>
        <v>Aconcagua Valley</v>
      </c>
      <c r="D1150" s="2" t="str">
        <f>[2]Feuil1!G219</f>
        <v>0.75L</v>
      </c>
      <c r="E1150" s="3">
        <v>36</v>
      </c>
      <c r="F1150" s="2" t="str">
        <f>[2]Feuil1!H219</f>
        <v>CT6</v>
      </c>
      <c r="G1150" s="2" t="str">
        <f>[2]Feuil1!A219</f>
        <v>CHILI</v>
      </c>
      <c r="H1150" s="4">
        <f>[2]Feuil1!I219*1.2</f>
        <v>14.639999999999999</v>
      </c>
      <c r="I1150" s="10">
        <f t="shared" si="17"/>
        <v>17.567999999999998</v>
      </c>
    </row>
    <row r="1151" spans="1:9" x14ac:dyDescent="0.2">
      <c r="A1151" s="9" t="str">
        <f>[2]Feuil1!C220</f>
        <v>ERRAZURIZ</v>
      </c>
      <c r="B1151" s="2">
        <f>[2]Feuil1!F220</f>
        <v>2022</v>
      </c>
      <c r="C1151" s="2" t="str">
        <f>[2]Feuil1!B220</f>
        <v>Aconcagua Valley</v>
      </c>
      <c r="D1151" s="2" t="str">
        <f>[2]Feuil1!G220</f>
        <v>0.75L</v>
      </c>
      <c r="E1151" s="3">
        <v>36</v>
      </c>
      <c r="F1151" s="2" t="str">
        <f>[2]Feuil1!H220</f>
        <v>CT6</v>
      </c>
      <c r="G1151" s="2" t="str">
        <f>[2]Feuil1!A220</f>
        <v>CHILI</v>
      </c>
      <c r="H1151" s="4">
        <f>[2]Feuil1!I220*1.2</f>
        <v>15.36</v>
      </c>
      <c r="I1151" s="10">
        <f t="shared" si="17"/>
        <v>18.431999999999999</v>
      </c>
    </row>
    <row r="1152" spans="1:9" x14ac:dyDescent="0.2">
      <c r="A1152" s="9" t="str">
        <f>[2]Feuil1!C221</f>
        <v>ERRAZURIZ</v>
      </c>
      <c r="B1152" s="2">
        <f>[2]Feuil1!F221</f>
        <v>2022</v>
      </c>
      <c r="C1152" s="2" t="str">
        <f>[2]Feuil1!B221</f>
        <v>Valle del Aconcagua IG</v>
      </c>
      <c r="D1152" s="2" t="str">
        <f>[2]Feuil1!G221</f>
        <v>0.75L</v>
      </c>
      <c r="E1152" s="3">
        <v>36</v>
      </c>
      <c r="F1152" s="2" t="str">
        <f>[2]Feuil1!H221</f>
        <v>CT6</v>
      </c>
      <c r="G1152" s="2" t="str">
        <f>[2]Feuil1!A221</f>
        <v>CHILI</v>
      </c>
      <c r="H1152" s="4">
        <f>[2]Feuil1!I221*1.2</f>
        <v>9.9600000000000009</v>
      </c>
      <c r="I1152" s="10">
        <f t="shared" si="17"/>
        <v>11.952</v>
      </c>
    </row>
    <row r="1153" spans="1:9" x14ac:dyDescent="0.2">
      <c r="A1153" s="9" t="str">
        <f>[2]Feuil1!C222</f>
        <v>ERRAZURIZ</v>
      </c>
      <c r="B1153" s="2">
        <f>[2]Feuil1!F222</f>
        <v>2022</v>
      </c>
      <c r="C1153" s="2" t="str">
        <f>[2]Feuil1!B222</f>
        <v>Valle del Aconcagua IG</v>
      </c>
      <c r="D1153" s="2" t="str">
        <f>[2]Feuil1!G222</f>
        <v>0.75L</v>
      </c>
      <c r="E1153" s="3">
        <v>36</v>
      </c>
      <c r="F1153" s="2" t="str">
        <f>[2]Feuil1!H222</f>
        <v>CT6</v>
      </c>
      <c r="G1153" s="2" t="str">
        <f>[2]Feuil1!A222</f>
        <v>CHILI</v>
      </c>
      <c r="H1153" s="4">
        <f>[2]Feuil1!I222*1.2</f>
        <v>13.92</v>
      </c>
      <c r="I1153" s="10">
        <f t="shared" ref="I1153:I1216" si="18">H1153*1.2</f>
        <v>16.704000000000001</v>
      </c>
    </row>
    <row r="1154" spans="1:9" x14ac:dyDescent="0.2">
      <c r="A1154" s="9" t="str">
        <f>[2]Feuil1!C223</f>
        <v>ERRAZURIZ</v>
      </c>
      <c r="B1154" s="2">
        <f>[2]Feuil1!F223</f>
        <v>2022</v>
      </c>
      <c r="C1154" s="2" t="str">
        <f>[2]Feuil1!B223</f>
        <v>Valle del Aconcagua IG</v>
      </c>
      <c r="D1154" s="2" t="str">
        <f>[2]Feuil1!G223</f>
        <v>0.75L</v>
      </c>
      <c r="E1154" s="3">
        <v>36</v>
      </c>
      <c r="F1154" s="2" t="str">
        <f>[2]Feuil1!H223</f>
        <v>CT6</v>
      </c>
      <c r="G1154" s="2" t="str">
        <f>[2]Feuil1!A223</f>
        <v>CHILI</v>
      </c>
      <c r="H1154" s="4">
        <f>[2]Feuil1!I223*1.2</f>
        <v>9</v>
      </c>
      <c r="I1154" s="10">
        <f t="shared" si="18"/>
        <v>10.799999999999999</v>
      </c>
    </row>
    <row r="1155" spans="1:9" x14ac:dyDescent="0.2">
      <c r="A1155" s="9" t="str">
        <f>[2]Feuil1!C224</f>
        <v>ERRAZURIZ</v>
      </c>
      <c r="B1155" s="2">
        <f>[2]Feuil1!F224</f>
        <v>2023</v>
      </c>
      <c r="C1155" s="2" t="str">
        <f>[2]Feuil1!B224</f>
        <v>Valle del Aconcagua IG</v>
      </c>
      <c r="D1155" s="2" t="str">
        <f>[2]Feuil1!G224</f>
        <v>0.75L</v>
      </c>
      <c r="E1155" s="3">
        <v>36</v>
      </c>
      <c r="F1155" s="2" t="str">
        <f>[2]Feuil1!H224</f>
        <v>CT6</v>
      </c>
      <c r="G1155" s="2" t="str">
        <f>[2]Feuil1!A224</f>
        <v>CHILI</v>
      </c>
      <c r="H1155" s="4">
        <f>[2]Feuil1!I224*1.2</f>
        <v>10.44</v>
      </c>
      <c r="I1155" s="10">
        <f t="shared" si="18"/>
        <v>12.527999999999999</v>
      </c>
    </row>
    <row r="1156" spans="1:9" x14ac:dyDescent="0.2">
      <c r="A1156" s="9" t="str">
        <f>[2]Feuil1!C225</f>
        <v>ERRAZURIZ</v>
      </c>
      <c r="B1156" s="2">
        <f>[2]Feuil1!F225</f>
        <v>2024</v>
      </c>
      <c r="C1156" s="2" t="str">
        <f>[2]Feuil1!B225</f>
        <v>Valle del Aconcagua IG</v>
      </c>
      <c r="D1156" s="2" t="str">
        <f>[2]Feuil1!G225</f>
        <v>0.75L</v>
      </c>
      <c r="E1156" s="3">
        <v>36</v>
      </c>
      <c r="F1156" s="2" t="str">
        <f>[2]Feuil1!H225</f>
        <v>CT6</v>
      </c>
      <c r="G1156" s="2" t="str">
        <f>[2]Feuil1!A225</f>
        <v>CHILI</v>
      </c>
      <c r="H1156" s="4">
        <f>[2]Feuil1!I225*1.2</f>
        <v>10.68</v>
      </c>
      <c r="I1156" s="10">
        <f t="shared" si="18"/>
        <v>12.815999999999999</v>
      </c>
    </row>
    <row r="1157" spans="1:9" x14ac:dyDescent="0.2">
      <c r="A1157" s="9" t="str">
        <f>[2]Feuil1!C226</f>
        <v>VALDIVIESO</v>
      </c>
      <c r="B1157" s="2">
        <f>[2]Feuil1!F226</f>
        <v>0</v>
      </c>
      <c r="C1157" s="2" t="str">
        <f>[2]Feuil1!B226</f>
        <v>Région del Valle Central IG</v>
      </c>
      <c r="D1157" s="2" t="str">
        <f>[2]Feuil1!G226</f>
        <v>0.75L</v>
      </c>
      <c r="E1157" s="3">
        <v>36</v>
      </c>
      <c r="F1157" s="2" t="str">
        <f>[2]Feuil1!H226</f>
        <v>CB6</v>
      </c>
      <c r="G1157" s="2" t="str">
        <f>[2]Feuil1!A226</f>
        <v>CHILI</v>
      </c>
      <c r="H1157" s="4">
        <f>[2]Feuil1!I226*1.2</f>
        <v>18</v>
      </c>
      <c r="I1157" s="10">
        <f t="shared" si="18"/>
        <v>21.599999999999998</v>
      </c>
    </row>
    <row r="1158" spans="1:9" x14ac:dyDescent="0.2">
      <c r="A1158" s="9" t="str">
        <f>[2]Feuil1!C227</f>
        <v>VALDIVIESO</v>
      </c>
      <c r="B1158" s="2">
        <f>[2]Feuil1!F227</f>
        <v>2014</v>
      </c>
      <c r="C1158" s="2" t="str">
        <f>[2]Feuil1!B227</f>
        <v>Sagrada Familia Valley DO</v>
      </c>
      <c r="D1158" s="2" t="str">
        <f>[2]Feuil1!G227</f>
        <v>0.75L</v>
      </c>
      <c r="E1158" s="3">
        <v>36</v>
      </c>
      <c r="F1158" s="2" t="str">
        <f>[2]Feuil1!H227</f>
        <v>CT6</v>
      </c>
      <c r="G1158" s="2" t="str">
        <f>[2]Feuil1!A227</f>
        <v>CHILI</v>
      </c>
      <c r="H1158" s="4">
        <f>[2]Feuil1!I227*1.2</f>
        <v>6</v>
      </c>
      <c r="I1158" s="10">
        <f t="shared" si="18"/>
        <v>7.1999999999999993</v>
      </c>
    </row>
    <row r="1159" spans="1:9" x14ac:dyDescent="0.2">
      <c r="A1159" s="9" t="str">
        <f>[2]Feuil1!C228</f>
        <v>VALDIVIESO</v>
      </c>
      <c r="B1159" s="2">
        <f>[2]Feuil1!F228</f>
        <v>2017</v>
      </c>
      <c r="C1159" s="2" t="str">
        <f>[2]Feuil1!B228</f>
        <v>Maipo Valley DO</v>
      </c>
      <c r="D1159" s="2" t="str">
        <f>[2]Feuil1!G228</f>
        <v>0.75L</v>
      </c>
      <c r="E1159" s="3">
        <v>36</v>
      </c>
      <c r="F1159" s="2" t="str">
        <f>[2]Feuil1!H228</f>
        <v>CT6</v>
      </c>
      <c r="G1159" s="2" t="str">
        <f>[2]Feuil1!A228</f>
        <v>CHILI</v>
      </c>
      <c r="H1159" s="4">
        <f>[2]Feuil1!I228*1.2</f>
        <v>12</v>
      </c>
      <c r="I1159" s="10">
        <f t="shared" si="18"/>
        <v>14.399999999999999</v>
      </c>
    </row>
    <row r="1160" spans="1:9" x14ac:dyDescent="0.2">
      <c r="A1160" s="9" t="str">
        <f>[2]Feuil1!C229</f>
        <v>VALDIVIESO</v>
      </c>
      <c r="B1160" s="2">
        <f>[2]Feuil1!F229</f>
        <v>2019</v>
      </c>
      <c r="C1160" s="2" t="str">
        <f>[2]Feuil1!B229</f>
        <v>Valle de Colchagua IG</v>
      </c>
      <c r="D1160" s="2" t="str">
        <f>[2]Feuil1!G229</f>
        <v>0.75L</v>
      </c>
      <c r="E1160" s="3">
        <v>36</v>
      </c>
      <c r="F1160" s="2" t="str">
        <f>[2]Feuil1!H229</f>
        <v>CT6</v>
      </c>
      <c r="G1160" s="2" t="str">
        <f>[2]Feuil1!A229</f>
        <v>CHILI</v>
      </c>
      <c r="H1160" s="4">
        <f>[2]Feuil1!I229*1.2</f>
        <v>6.6</v>
      </c>
      <c r="I1160" s="10">
        <f t="shared" si="18"/>
        <v>7.919999999999999</v>
      </c>
    </row>
    <row r="1161" spans="1:9" x14ac:dyDescent="0.2">
      <c r="A1161" s="9" t="str">
        <f>[2]Feuil1!C230</f>
        <v>VALDIVIESO</v>
      </c>
      <c r="B1161" s="2">
        <f>[2]Feuil1!F230</f>
        <v>2020</v>
      </c>
      <c r="C1161" s="2" t="str">
        <f>[2]Feuil1!B230</f>
        <v>Limari Valley DO</v>
      </c>
      <c r="D1161" s="2" t="str">
        <f>[2]Feuil1!G230</f>
        <v>0.75L</v>
      </c>
      <c r="E1161" s="3">
        <v>36</v>
      </c>
      <c r="F1161" s="2" t="str">
        <f>[2]Feuil1!H230</f>
        <v>CT6</v>
      </c>
      <c r="G1161" s="2" t="str">
        <f>[2]Feuil1!A230</f>
        <v>CHILI</v>
      </c>
      <c r="H1161" s="4">
        <f>[2]Feuil1!I230*1.2</f>
        <v>12</v>
      </c>
      <c r="I1161" s="10">
        <f t="shared" si="18"/>
        <v>14.399999999999999</v>
      </c>
    </row>
    <row r="1162" spans="1:9" x14ac:dyDescent="0.2">
      <c r="A1162" s="9" t="str">
        <f>[2]Feuil1!C231</f>
        <v>GALIC</v>
      </c>
      <c r="B1162" s="2">
        <f>[2]Feuil1!F231</f>
        <v>2022</v>
      </c>
      <c r="C1162" s="2" t="str">
        <f>[2]Feuil1!B231</f>
        <v>Slavonija PDO</v>
      </c>
      <c r="D1162" s="2" t="str">
        <f>[2]Feuil1!G231</f>
        <v>0.75L</v>
      </c>
      <c r="E1162" s="3">
        <v>36</v>
      </c>
      <c r="F1162" s="2" t="str">
        <f>[2]Feuil1!H231</f>
        <v>CT6</v>
      </c>
      <c r="G1162" s="2" t="str">
        <f>[2]Feuil1!A231</f>
        <v>CROATIE</v>
      </c>
      <c r="H1162" s="4">
        <f>[2]Feuil1!I231*1.2</f>
        <v>9.6</v>
      </c>
      <c r="I1162" s="10">
        <f t="shared" si="18"/>
        <v>11.52</v>
      </c>
    </row>
    <row r="1163" spans="1:9" x14ac:dyDescent="0.2">
      <c r="A1163" s="9" t="str">
        <f>[2]Feuil1!C232</f>
        <v>BODEGAS ALBAMAR</v>
      </c>
      <c r="B1163" s="2">
        <f>[2]Feuil1!F232</f>
        <v>2021</v>
      </c>
      <c r="C1163" s="2" t="str">
        <f>[2]Feuil1!B232</f>
        <v>DO Rías Baixas</v>
      </c>
      <c r="D1163" s="2" t="str">
        <f>[2]Feuil1!G232</f>
        <v>0.75L</v>
      </c>
      <c r="E1163" s="3">
        <v>36</v>
      </c>
      <c r="F1163" s="2" t="str">
        <f>[2]Feuil1!H232</f>
        <v>CT6</v>
      </c>
      <c r="G1163" s="2" t="str">
        <f>[2]Feuil1!A232</f>
        <v>ESPAGNE</v>
      </c>
      <c r="H1163" s="4">
        <f>[2]Feuil1!I232*1.2</f>
        <v>35.76</v>
      </c>
      <c r="I1163" s="10">
        <f t="shared" si="18"/>
        <v>42.911999999999999</v>
      </c>
    </row>
    <row r="1164" spans="1:9" x14ac:dyDescent="0.2">
      <c r="A1164" s="9" t="str">
        <f>[2]Feuil1!C233</f>
        <v>ALION</v>
      </c>
      <c r="B1164" s="2">
        <f>[2]Feuil1!F233</f>
        <v>2017</v>
      </c>
      <c r="C1164" s="2" t="str">
        <f>[2]Feuil1!B233</f>
        <v>DO RIBERA DEL DUERO</v>
      </c>
      <c r="D1164" s="2" t="str">
        <f>[2]Feuil1!G233</f>
        <v>0.75L</v>
      </c>
      <c r="E1164" s="3">
        <v>36</v>
      </c>
      <c r="F1164" s="2" t="str">
        <f>[2]Feuil1!H233</f>
        <v>CB6</v>
      </c>
      <c r="G1164" s="2" t="str">
        <f>[2]Feuil1!A233</f>
        <v>ESPAGNE</v>
      </c>
      <c r="H1164" s="4">
        <f>[2]Feuil1!I233*1.2</f>
        <v>63.599999999999994</v>
      </c>
      <c r="I1164" s="10">
        <f t="shared" si="18"/>
        <v>76.319999999999993</v>
      </c>
    </row>
    <row r="1165" spans="1:9" x14ac:dyDescent="0.2">
      <c r="A1165" s="9" t="str">
        <f>[2]Feuil1!C234</f>
        <v>ALION</v>
      </c>
      <c r="B1165" s="2">
        <f>[2]Feuil1!F234</f>
        <v>2018</v>
      </c>
      <c r="C1165" s="2" t="str">
        <f>[2]Feuil1!B234</f>
        <v>DO RIBERA DEL DUERO</v>
      </c>
      <c r="D1165" s="2" t="str">
        <f>[2]Feuil1!G234</f>
        <v>0.75L</v>
      </c>
      <c r="E1165" s="3">
        <v>36</v>
      </c>
      <c r="F1165" s="2" t="str">
        <f>[2]Feuil1!H234</f>
        <v>CB6</v>
      </c>
      <c r="G1165" s="2" t="str">
        <f>[2]Feuil1!A234</f>
        <v>ESPAGNE</v>
      </c>
      <c r="H1165" s="4">
        <f>[2]Feuil1!I234*1.2</f>
        <v>63</v>
      </c>
      <c r="I1165" s="10">
        <f t="shared" si="18"/>
        <v>75.599999999999994</v>
      </c>
    </row>
    <row r="1166" spans="1:9" x14ac:dyDescent="0.2">
      <c r="A1166" s="9" t="str">
        <f>[2]Feuil1!C235</f>
        <v>ALION</v>
      </c>
      <c r="B1166" s="2">
        <f>[2]Feuil1!F235</f>
        <v>2019</v>
      </c>
      <c r="C1166" s="2" t="str">
        <f>[2]Feuil1!B235</f>
        <v>DO RIBERA DEL DUERO</v>
      </c>
      <c r="D1166" s="2" t="str">
        <f>[2]Feuil1!G235</f>
        <v>0.75L</v>
      </c>
      <c r="E1166" s="3">
        <v>36</v>
      </c>
      <c r="F1166" s="2" t="str">
        <f>[2]Feuil1!H235</f>
        <v>CB6</v>
      </c>
      <c r="G1166" s="2" t="str">
        <f>[2]Feuil1!A235</f>
        <v>ESPAGNE</v>
      </c>
      <c r="H1166" s="4">
        <f>[2]Feuil1!I235*1.2</f>
        <v>66.599999999999994</v>
      </c>
      <c r="I1166" s="10">
        <f t="shared" si="18"/>
        <v>79.919999999999987</v>
      </c>
    </row>
    <row r="1167" spans="1:9" x14ac:dyDescent="0.2">
      <c r="A1167" s="9" t="str">
        <f>[2]Feuil1!C236</f>
        <v>ALION</v>
      </c>
      <c r="B1167" s="2">
        <f>[2]Feuil1!F236</f>
        <v>2019</v>
      </c>
      <c r="C1167" s="2" t="str">
        <f>[2]Feuil1!B236</f>
        <v>DO RIBERA DEL DUERO</v>
      </c>
      <c r="D1167" s="2" t="str">
        <f>[2]Feuil1!G236</f>
        <v>1.50L</v>
      </c>
      <c r="E1167" s="3">
        <v>36</v>
      </c>
      <c r="F1167" s="2" t="str">
        <f>[2]Feuil1!H236</f>
        <v>CB1MG</v>
      </c>
      <c r="G1167" s="2" t="str">
        <f>[2]Feuil1!A236</f>
        <v>ESPAGNE</v>
      </c>
      <c r="H1167" s="4">
        <f>[2]Feuil1!I236*1.2</f>
        <v>153.6</v>
      </c>
      <c r="I1167" s="10">
        <f t="shared" si="18"/>
        <v>184.32</v>
      </c>
    </row>
    <row r="1168" spans="1:9" x14ac:dyDescent="0.2">
      <c r="A1168" s="9" t="str">
        <f>[2]Feuil1!C237</f>
        <v>ALION</v>
      </c>
      <c r="B1168" s="2">
        <f>[2]Feuil1!F237</f>
        <v>2020</v>
      </c>
      <c r="C1168" s="2" t="str">
        <f>[2]Feuil1!B237</f>
        <v>DO RIBERA DEL DUERO</v>
      </c>
      <c r="D1168" s="2" t="str">
        <f>[2]Feuil1!G237</f>
        <v>6 L</v>
      </c>
      <c r="E1168" s="3">
        <v>36</v>
      </c>
      <c r="F1168" s="2" t="str">
        <f>[2]Feuil1!H237</f>
        <v>CB16L</v>
      </c>
      <c r="G1168" s="2" t="str">
        <f>[2]Feuil1!A237</f>
        <v>ESPAGNE</v>
      </c>
      <c r="H1168" s="4">
        <f>[2]Feuil1!I237*1.2</f>
        <v>960</v>
      </c>
      <c r="I1168" s="10">
        <f t="shared" si="18"/>
        <v>1152</v>
      </c>
    </row>
    <row r="1169" spans="1:9" x14ac:dyDescent="0.2">
      <c r="A1169" s="9" t="str">
        <f>[2]Feuil1!C238</f>
        <v>ALION</v>
      </c>
      <c r="B1169" s="2">
        <f>[2]Feuil1!F238</f>
        <v>2020</v>
      </c>
      <c r="C1169" s="2" t="str">
        <f>[2]Feuil1!B238</f>
        <v>DO RIBERA DEL DUERO</v>
      </c>
      <c r="D1169" s="2" t="str">
        <f>[2]Feuil1!G238</f>
        <v>0.75L</v>
      </c>
      <c r="E1169" s="3">
        <v>36</v>
      </c>
      <c r="F1169" s="2" t="str">
        <f>[2]Feuil1!H238</f>
        <v>CB6</v>
      </c>
      <c r="G1169" s="2" t="str">
        <f>[2]Feuil1!A238</f>
        <v>ESPAGNE</v>
      </c>
      <c r="H1169" s="4">
        <f>[2]Feuil1!I238*1.2</f>
        <v>73.2</v>
      </c>
      <c r="I1169" s="10">
        <f t="shared" si="18"/>
        <v>87.84</v>
      </c>
    </row>
    <row r="1170" spans="1:9" x14ac:dyDescent="0.2">
      <c r="A1170" s="9" t="str">
        <f>[2]Feuil1!C239</f>
        <v>ALION</v>
      </c>
      <c r="B1170" s="2">
        <f>[2]Feuil1!F239</f>
        <v>2020</v>
      </c>
      <c r="C1170" s="2" t="str">
        <f>[2]Feuil1!B239</f>
        <v>DO RIBERA DEL DUERO</v>
      </c>
      <c r="D1170" s="2" t="str">
        <f>[2]Feuil1!G239</f>
        <v>3L</v>
      </c>
      <c r="E1170" s="3">
        <v>36</v>
      </c>
      <c r="F1170" s="2" t="str">
        <f>[2]Feuil1!H239</f>
        <v>CB1DB</v>
      </c>
      <c r="G1170" s="2" t="str">
        <f>[2]Feuil1!A239</f>
        <v>ESPAGNE</v>
      </c>
      <c r="H1170" s="4">
        <f>[2]Feuil1!I239*1.2</f>
        <v>429.59999999999997</v>
      </c>
      <c r="I1170" s="10">
        <f t="shared" si="18"/>
        <v>515.52</v>
      </c>
    </row>
    <row r="1171" spans="1:9" x14ac:dyDescent="0.2">
      <c r="A1171" s="9" t="str">
        <f>[2]Feuil1!C240</f>
        <v>ALION</v>
      </c>
      <c r="B1171" s="2">
        <f>[2]Feuil1!F240</f>
        <v>2020</v>
      </c>
      <c r="C1171" s="2" t="str">
        <f>[2]Feuil1!B240</f>
        <v>DO RIBERA DEL DUERO</v>
      </c>
      <c r="D1171" s="2" t="str">
        <f>[2]Feuil1!G240</f>
        <v>1.50L</v>
      </c>
      <c r="E1171" s="3">
        <v>36</v>
      </c>
      <c r="F1171" s="2" t="str">
        <f>[2]Feuil1!H240</f>
        <v>CB1MG</v>
      </c>
      <c r="G1171" s="2" t="str">
        <f>[2]Feuil1!A240</f>
        <v>ESPAGNE</v>
      </c>
      <c r="H1171" s="4">
        <f>[2]Feuil1!I240*1.2</f>
        <v>164.4</v>
      </c>
      <c r="I1171" s="10">
        <f t="shared" si="18"/>
        <v>197.28</v>
      </c>
    </row>
    <row r="1172" spans="1:9" x14ac:dyDescent="0.2">
      <c r="A1172" s="9" t="str">
        <f>[2]Feuil1!C241</f>
        <v>ALION</v>
      </c>
      <c r="B1172" s="2">
        <f>[2]Feuil1!F241</f>
        <v>2021</v>
      </c>
      <c r="C1172" s="2" t="str">
        <f>[2]Feuil1!B241</f>
        <v>DO RIBERA DEL DUERO</v>
      </c>
      <c r="D1172" s="2" t="str">
        <f>[2]Feuil1!G241</f>
        <v>0.75L</v>
      </c>
      <c r="E1172" s="3">
        <v>36</v>
      </c>
      <c r="F1172" s="2" t="str">
        <f>[2]Feuil1!H241</f>
        <v>CB6</v>
      </c>
      <c r="G1172" s="2" t="str">
        <f>[2]Feuil1!A241</f>
        <v>ESPAGNE</v>
      </c>
      <c r="H1172" s="4">
        <f>[2]Feuil1!I241*1.2</f>
        <v>73.2</v>
      </c>
      <c r="I1172" s="10">
        <f t="shared" si="18"/>
        <v>87.84</v>
      </c>
    </row>
    <row r="1173" spans="1:9" x14ac:dyDescent="0.2">
      <c r="A1173" s="9" t="str">
        <f>[2]Feuil1!C242</f>
        <v>ALION</v>
      </c>
      <c r="B1173" s="2">
        <f>[2]Feuil1!F242</f>
        <v>2021</v>
      </c>
      <c r="C1173" s="2" t="str">
        <f>[2]Feuil1!B242</f>
        <v>DO RIBERA DEL DUERO</v>
      </c>
      <c r="D1173" s="2" t="str">
        <f>[2]Feuil1!G242</f>
        <v>3L</v>
      </c>
      <c r="E1173" s="3">
        <v>36</v>
      </c>
      <c r="F1173" s="2" t="str">
        <f>[2]Feuil1!H242</f>
        <v>CB1DB</v>
      </c>
      <c r="G1173" s="2" t="str">
        <f>[2]Feuil1!A242</f>
        <v>ESPAGNE</v>
      </c>
      <c r="H1173" s="4">
        <f>[2]Feuil1!I242*1.2</f>
        <v>453.59999999999997</v>
      </c>
      <c r="I1173" s="10">
        <f t="shared" si="18"/>
        <v>544.31999999999994</v>
      </c>
    </row>
    <row r="1174" spans="1:9" x14ac:dyDescent="0.2">
      <c r="A1174" s="9" t="str">
        <f>[2]Feuil1!C243</f>
        <v>ALION</v>
      </c>
      <c r="B1174" s="2">
        <f>[2]Feuil1!F243</f>
        <v>2021</v>
      </c>
      <c r="C1174" s="2" t="str">
        <f>[2]Feuil1!B243</f>
        <v>DO RIBERA DEL DUERO</v>
      </c>
      <c r="D1174" s="2" t="str">
        <f>[2]Feuil1!G243</f>
        <v>1.50L</v>
      </c>
      <c r="E1174" s="3">
        <v>36</v>
      </c>
      <c r="F1174" s="2" t="str">
        <f>[2]Feuil1!H243</f>
        <v>CB1MG</v>
      </c>
      <c r="G1174" s="2" t="str">
        <f>[2]Feuil1!A243</f>
        <v>ESPAGNE</v>
      </c>
      <c r="H1174" s="4">
        <f>[2]Feuil1!I243*1.2</f>
        <v>171.6</v>
      </c>
      <c r="I1174" s="10">
        <f t="shared" si="18"/>
        <v>205.92</v>
      </c>
    </row>
    <row r="1175" spans="1:9" x14ac:dyDescent="0.2">
      <c r="A1175" s="9" t="str">
        <f>[2]Feuil1!C244</f>
        <v>ANIMA NEGRA</v>
      </c>
      <c r="B1175" s="2">
        <f>[2]Feuil1!F244</f>
        <v>2021</v>
      </c>
      <c r="C1175" s="2" t="str">
        <f>[2]Feuil1!B244</f>
        <v>Illes Balears IGP</v>
      </c>
      <c r="D1175" s="2" t="str">
        <f>[2]Feuil1!G244</f>
        <v>0.75L</v>
      </c>
      <c r="E1175" s="3">
        <v>36</v>
      </c>
      <c r="F1175" s="2" t="str">
        <f>[2]Feuil1!H244</f>
        <v>CT6</v>
      </c>
      <c r="G1175" s="2" t="str">
        <f>[2]Feuil1!A244</f>
        <v>ESPAGNE</v>
      </c>
      <c r="H1175" s="4">
        <f>[2]Feuil1!I244*1.2</f>
        <v>23.76</v>
      </c>
      <c r="I1175" s="10">
        <f t="shared" si="18"/>
        <v>28.512</v>
      </c>
    </row>
    <row r="1176" spans="1:9" x14ac:dyDescent="0.2">
      <c r="A1176" s="9" t="str">
        <f>[2]Feuil1!C245</f>
        <v>ARTADI</v>
      </c>
      <c r="B1176" s="2">
        <f>[2]Feuil1!F245</f>
        <v>2019</v>
      </c>
      <c r="C1176" s="2" t="str">
        <f>[2]Feuil1!B245</f>
        <v>Álava</v>
      </c>
      <c r="D1176" s="2" t="str">
        <f>[2]Feuil1!G245</f>
        <v>0.75L</v>
      </c>
      <c r="E1176" s="3">
        <v>36</v>
      </c>
      <c r="F1176" s="2" t="str">
        <f>[2]Feuil1!H245</f>
        <v>CT6</v>
      </c>
      <c r="G1176" s="2" t="str">
        <f>[2]Feuil1!A245</f>
        <v>ESPAGNE</v>
      </c>
      <c r="H1176" s="4">
        <f>[2]Feuil1!I245*1.2</f>
        <v>24.599999999999998</v>
      </c>
      <c r="I1176" s="10">
        <f t="shared" si="18"/>
        <v>29.519999999999996</v>
      </c>
    </row>
    <row r="1177" spans="1:9" x14ac:dyDescent="0.2">
      <c r="A1177" s="9" t="str">
        <f>[2]Feuil1!C246</f>
        <v>ARTADI</v>
      </c>
      <c r="B1177" s="2">
        <f>[2]Feuil1!F246</f>
        <v>2019</v>
      </c>
      <c r="C1177" s="2" t="str">
        <f>[2]Feuil1!B246</f>
        <v>Álava</v>
      </c>
      <c r="D1177" s="2" t="str">
        <f>[2]Feuil1!G246</f>
        <v>0.75L</v>
      </c>
      <c r="E1177" s="3">
        <v>36</v>
      </c>
      <c r="F1177" s="2" t="str">
        <f>[2]Feuil1!H246</f>
        <v>CB6</v>
      </c>
      <c r="G1177" s="2" t="str">
        <f>[2]Feuil1!A246</f>
        <v>ESPAGNE</v>
      </c>
      <c r="H1177" s="4">
        <f>[2]Feuil1!I246*1.2</f>
        <v>150</v>
      </c>
      <c r="I1177" s="10">
        <f t="shared" si="18"/>
        <v>180</v>
      </c>
    </row>
    <row r="1178" spans="1:9" x14ac:dyDescent="0.2">
      <c r="A1178" s="9" t="str">
        <f>[2]Feuil1!C247</f>
        <v>ARTADI</v>
      </c>
      <c r="B1178" s="2">
        <f>[2]Feuil1!F247</f>
        <v>2019</v>
      </c>
      <c r="C1178" s="2" t="str">
        <f>[2]Feuil1!B247</f>
        <v>Álava</v>
      </c>
      <c r="D1178" s="2" t="str">
        <f>[2]Feuil1!G247</f>
        <v>0.75L</v>
      </c>
      <c r="E1178" s="3">
        <v>36</v>
      </c>
      <c r="F1178" s="2" t="str">
        <f>[2]Feuil1!H247</f>
        <v>CT6</v>
      </c>
      <c r="G1178" s="2" t="str">
        <f>[2]Feuil1!A247</f>
        <v>ESPAGNE</v>
      </c>
      <c r="H1178" s="4">
        <f>[2]Feuil1!I247*1.2</f>
        <v>18</v>
      </c>
      <c r="I1178" s="10">
        <f t="shared" si="18"/>
        <v>21.599999999999998</v>
      </c>
    </row>
    <row r="1179" spans="1:9" x14ac:dyDescent="0.2">
      <c r="A1179" s="9" t="str">
        <f>[2]Feuil1!C248</f>
        <v>ARTADI</v>
      </c>
      <c r="B1179" s="2">
        <f>[2]Feuil1!F248</f>
        <v>2019</v>
      </c>
      <c r="C1179" s="2" t="str">
        <f>[2]Feuil1!B248</f>
        <v>Álava</v>
      </c>
      <c r="D1179" s="2" t="str">
        <f>[2]Feuil1!G248</f>
        <v>0.75L</v>
      </c>
      <c r="E1179" s="3">
        <v>36</v>
      </c>
      <c r="F1179" s="2" t="str">
        <f>[2]Feuil1!H248</f>
        <v>CB6</v>
      </c>
      <c r="G1179" s="2" t="str">
        <f>[2]Feuil1!A248</f>
        <v>ESPAGNE</v>
      </c>
      <c r="H1179" s="4">
        <f>[2]Feuil1!I248*1.2</f>
        <v>276</v>
      </c>
      <c r="I1179" s="10">
        <f t="shared" si="18"/>
        <v>331.2</v>
      </c>
    </row>
    <row r="1180" spans="1:9" x14ac:dyDescent="0.2">
      <c r="A1180" s="9" t="str">
        <f>[2]Feuil1!C249</f>
        <v>ARTADI</v>
      </c>
      <c r="B1180" s="2">
        <f>[2]Feuil1!F249</f>
        <v>2020</v>
      </c>
      <c r="C1180" s="2" t="str">
        <f>[2]Feuil1!B249</f>
        <v>Álava</v>
      </c>
      <c r="D1180" s="2" t="str">
        <f>[2]Feuil1!G249</f>
        <v>0.75L</v>
      </c>
      <c r="E1180" s="3">
        <v>36</v>
      </c>
      <c r="F1180" s="2" t="str">
        <f>[2]Feuil1!H249</f>
        <v>CB6</v>
      </c>
      <c r="G1180" s="2" t="str">
        <f>[2]Feuil1!A249</f>
        <v>ESPAGNE</v>
      </c>
      <c r="H1180" s="4">
        <f>[2]Feuil1!I249*1.2</f>
        <v>150</v>
      </c>
      <c r="I1180" s="10">
        <f t="shared" si="18"/>
        <v>180</v>
      </c>
    </row>
    <row r="1181" spans="1:9" x14ac:dyDescent="0.2">
      <c r="A1181" s="9" t="str">
        <f>[2]Feuil1!C250</f>
        <v>ARTADI</v>
      </c>
      <c r="B1181" s="2">
        <f>[2]Feuil1!F250</f>
        <v>2020</v>
      </c>
      <c r="C1181" s="2" t="str">
        <f>[2]Feuil1!B250</f>
        <v>Álava</v>
      </c>
      <c r="D1181" s="2" t="str">
        <f>[2]Feuil1!G250</f>
        <v>0.75L</v>
      </c>
      <c r="E1181" s="3">
        <v>36</v>
      </c>
      <c r="F1181" s="2" t="str">
        <f>[2]Feuil1!H250</f>
        <v>CT6</v>
      </c>
      <c r="G1181" s="2" t="str">
        <f>[2]Feuil1!A250</f>
        <v>ESPAGNE</v>
      </c>
      <c r="H1181" s="4">
        <f>[2]Feuil1!I250*1.2</f>
        <v>23.4</v>
      </c>
      <c r="I1181" s="10">
        <f t="shared" si="18"/>
        <v>28.08</v>
      </c>
    </row>
    <row r="1182" spans="1:9" x14ac:dyDescent="0.2">
      <c r="A1182" s="9" t="str">
        <f>[2]Feuil1!C251</f>
        <v>ARTADI</v>
      </c>
      <c r="B1182" s="2">
        <f>[2]Feuil1!F251</f>
        <v>2020</v>
      </c>
      <c r="C1182" s="2" t="str">
        <f>[2]Feuil1!B251</f>
        <v>Álava</v>
      </c>
      <c r="D1182" s="2" t="str">
        <f>[2]Feuil1!G251</f>
        <v>0.75L</v>
      </c>
      <c r="E1182" s="3">
        <v>36</v>
      </c>
      <c r="F1182" s="2" t="str">
        <f>[2]Feuil1!H251</f>
        <v>CB6</v>
      </c>
      <c r="G1182" s="2" t="str">
        <f>[2]Feuil1!A251</f>
        <v>ESPAGNE</v>
      </c>
      <c r="H1182" s="4">
        <f>[2]Feuil1!I251*1.2</f>
        <v>276</v>
      </c>
      <c r="I1182" s="10">
        <f t="shared" si="18"/>
        <v>331.2</v>
      </c>
    </row>
    <row r="1183" spans="1:9" x14ac:dyDescent="0.2">
      <c r="A1183" s="9" t="str">
        <f>[2]Feuil1!C252</f>
        <v>ARTADI</v>
      </c>
      <c r="B1183" s="2">
        <f>[2]Feuil1!F252</f>
        <v>2020</v>
      </c>
      <c r="C1183" s="2" t="str">
        <f>[2]Feuil1!B252</f>
        <v>Álava</v>
      </c>
      <c r="D1183" s="2" t="str">
        <f>[2]Feuil1!G252</f>
        <v>0.75L</v>
      </c>
      <c r="E1183" s="3">
        <v>36</v>
      </c>
      <c r="F1183" s="2" t="str">
        <f>[2]Feuil1!H252</f>
        <v>CB6</v>
      </c>
      <c r="G1183" s="2" t="str">
        <f>[2]Feuil1!A252</f>
        <v>ESPAGNE</v>
      </c>
      <c r="H1183" s="4">
        <f>[2]Feuil1!I252*1.2</f>
        <v>96</v>
      </c>
      <c r="I1183" s="10">
        <f t="shared" si="18"/>
        <v>115.19999999999999</v>
      </c>
    </row>
    <row r="1184" spans="1:9" x14ac:dyDescent="0.2">
      <c r="A1184" s="9" t="str">
        <f>[2]Feuil1!C253</f>
        <v>ARTADI</v>
      </c>
      <c r="B1184" s="2">
        <f>[2]Feuil1!F253</f>
        <v>2021</v>
      </c>
      <c r="C1184" s="2" t="str">
        <f>[2]Feuil1!B253</f>
        <v>Álava</v>
      </c>
      <c r="D1184" s="2" t="str">
        <f>[2]Feuil1!G253</f>
        <v>0.75L</v>
      </c>
      <c r="E1184" s="3">
        <v>36</v>
      </c>
      <c r="F1184" s="2" t="str">
        <f>[2]Feuil1!H253</f>
        <v>CB6</v>
      </c>
      <c r="G1184" s="2" t="str">
        <f>[2]Feuil1!A253</f>
        <v>ESPAGNE</v>
      </c>
      <c r="H1184" s="4">
        <f>[2]Feuil1!I253*1.2</f>
        <v>156</v>
      </c>
      <c r="I1184" s="10">
        <f t="shared" si="18"/>
        <v>187.2</v>
      </c>
    </row>
    <row r="1185" spans="1:9" x14ac:dyDescent="0.2">
      <c r="A1185" s="9" t="str">
        <f>[2]Feuil1!C254</f>
        <v>ARTADI</v>
      </c>
      <c r="B1185" s="2">
        <f>[2]Feuil1!F254</f>
        <v>2021</v>
      </c>
      <c r="C1185" s="2" t="str">
        <f>[2]Feuil1!B254</f>
        <v>Álava</v>
      </c>
      <c r="D1185" s="2" t="str">
        <f>[2]Feuil1!G254</f>
        <v>0.75L</v>
      </c>
      <c r="E1185" s="3">
        <v>36</v>
      </c>
      <c r="F1185" s="2" t="str">
        <f>[2]Feuil1!H254</f>
        <v>CT6</v>
      </c>
      <c r="G1185" s="2" t="str">
        <f>[2]Feuil1!A254</f>
        <v>ESPAGNE</v>
      </c>
      <c r="H1185" s="4">
        <f>[2]Feuil1!I254*1.2</f>
        <v>24.599999999999998</v>
      </c>
      <c r="I1185" s="10">
        <f t="shared" si="18"/>
        <v>29.519999999999996</v>
      </c>
    </row>
    <row r="1186" spans="1:9" x14ac:dyDescent="0.2">
      <c r="A1186" s="9" t="str">
        <f>[2]Feuil1!C255</f>
        <v>ARTADI</v>
      </c>
      <c r="B1186" s="2">
        <f>[2]Feuil1!F255</f>
        <v>2021</v>
      </c>
      <c r="C1186" s="2" t="str">
        <f>[2]Feuil1!B255</f>
        <v>Álava</v>
      </c>
      <c r="D1186" s="2" t="str">
        <f>[2]Feuil1!G255</f>
        <v>0.75L</v>
      </c>
      <c r="E1186" s="3">
        <v>36</v>
      </c>
      <c r="F1186" s="2" t="str">
        <f>[2]Feuil1!H255</f>
        <v>CB6</v>
      </c>
      <c r="G1186" s="2" t="str">
        <f>[2]Feuil1!A255</f>
        <v>ESPAGNE</v>
      </c>
      <c r="H1186" s="4">
        <f>[2]Feuil1!I255*1.2</f>
        <v>45</v>
      </c>
      <c r="I1186" s="10">
        <f t="shared" si="18"/>
        <v>54</v>
      </c>
    </row>
    <row r="1187" spans="1:9" x14ac:dyDescent="0.2">
      <c r="A1187" s="9" t="str">
        <f>[2]Feuil1!C256</f>
        <v>ARTADI</v>
      </c>
      <c r="B1187" s="2">
        <f>[2]Feuil1!F256</f>
        <v>2021</v>
      </c>
      <c r="C1187" s="2" t="str">
        <f>[2]Feuil1!B256</f>
        <v>Álava</v>
      </c>
      <c r="D1187" s="2" t="str">
        <f>[2]Feuil1!G256</f>
        <v>0.75L</v>
      </c>
      <c r="E1187" s="3">
        <v>36</v>
      </c>
      <c r="F1187" s="2" t="str">
        <f>[2]Feuil1!H256</f>
        <v>CB6</v>
      </c>
      <c r="G1187" s="2" t="str">
        <f>[2]Feuil1!A256</f>
        <v>ESPAGNE</v>
      </c>
      <c r="H1187" s="4">
        <f>[2]Feuil1!I256*1.2</f>
        <v>276</v>
      </c>
      <c r="I1187" s="10">
        <f t="shared" si="18"/>
        <v>331.2</v>
      </c>
    </row>
    <row r="1188" spans="1:9" x14ac:dyDescent="0.2">
      <c r="A1188" s="9" t="str">
        <f>[2]Feuil1!C257</f>
        <v>ARTADI</v>
      </c>
      <c r="B1188" s="2">
        <f>[2]Feuil1!F257</f>
        <v>2021</v>
      </c>
      <c r="C1188" s="2" t="str">
        <f>[2]Feuil1!B257</f>
        <v>Álava</v>
      </c>
      <c r="D1188" s="2" t="str">
        <f>[2]Feuil1!G257</f>
        <v>0.75L</v>
      </c>
      <c r="E1188" s="3">
        <v>36</v>
      </c>
      <c r="F1188" s="2" t="str">
        <f>[2]Feuil1!H257</f>
        <v>CB6</v>
      </c>
      <c r="G1188" s="2" t="str">
        <f>[2]Feuil1!A257</f>
        <v>ESPAGNE</v>
      </c>
      <c r="H1188" s="4">
        <f>[2]Feuil1!I257*1.2</f>
        <v>98.399999999999991</v>
      </c>
      <c r="I1188" s="10">
        <f t="shared" si="18"/>
        <v>118.07999999999998</v>
      </c>
    </row>
    <row r="1189" spans="1:9" x14ac:dyDescent="0.2">
      <c r="A1189" s="9" t="str">
        <f>[2]Feuil1!C258</f>
        <v>ARTADI</v>
      </c>
      <c r="B1189" s="2">
        <f>[2]Feuil1!F258</f>
        <v>2021</v>
      </c>
      <c r="C1189" s="2" t="str">
        <f>[2]Feuil1!B258</f>
        <v>Álava</v>
      </c>
      <c r="D1189" s="2" t="str">
        <f>[2]Feuil1!G258</f>
        <v>0.75L</v>
      </c>
      <c r="E1189" s="3">
        <v>36</v>
      </c>
      <c r="F1189" s="2" t="str">
        <f>[2]Feuil1!H258</f>
        <v>CT6</v>
      </c>
      <c r="G1189" s="2" t="str">
        <f>[2]Feuil1!A258</f>
        <v>ESPAGNE</v>
      </c>
      <c r="H1189" s="4">
        <f>[2]Feuil1!I258*1.2</f>
        <v>43.199999999999996</v>
      </c>
      <c r="I1189" s="10">
        <f t="shared" si="18"/>
        <v>51.839999999999996</v>
      </c>
    </row>
    <row r="1190" spans="1:9" x14ac:dyDescent="0.2">
      <c r="A1190" s="9" t="str">
        <f>[2]Feuil1!C259</f>
        <v>ARTADI</v>
      </c>
      <c r="B1190" s="2">
        <f>[2]Feuil1!F259</f>
        <v>2022</v>
      </c>
      <c r="C1190" s="2" t="str">
        <f>[2]Feuil1!B259</f>
        <v>Álava</v>
      </c>
      <c r="D1190" s="2" t="str">
        <f>[2]Feuil1!G259</f>
        <v>0.75L</v>
      </c>
      <c r="E1190" s="3">
        <v>36</v>
      </c>
      <c r="F1190" s="2" t="str">
        <f>[2]Feuil1!H259</f>
        <v>CB6</v>
      </c>
      <c r="G1190" s="2" t="str">
        <f>[2]Feuil1!A259</f>
        <v>ESPAGNE</v>
      </c>
      <c r="H1190" s="4">
        <f>[2]Feuil1!I259*1.2</f>
        <v>180</v>
      </c>
      <c r="I1190" s="10">
        <f t="shared" si="18"/>
        <v>216</v>
      </c>
    </row>
    <row r="1191" spans="1:9" x14ac:dyDescent="0.2">
      <c r="A1191" s="9" t="str">
        <f>[2]Feuil1!C260</f>
        <v>ARTADI</v>
      </c>
      <c r="B1191" s="2">
        <f>[2]Feuil1!F260</f>
        <v>2022</v>
      </c>
      <c r="C1191" s="2" t="str">
        <f>[2]Feuil1!B260</f>
        <v>Álava</v>
      </c>
      <c r="D1191" s="2" t="str">
        <f>[2]Feuil1!G260</f>
        <v>0.75L</v>
      </c>
      <c r="E1191" s="3">
        <v>36</v>
      </c>
      <c r="F1191" s="2" t="str">
        <f>[2]Feuil1!H260</f>
        <v>CB6</v>
      </c>
      <c r="G1191" s="2" t="str">
        <f>[2]Feuil1!A260</f>
        <v>ESPAGNE</v>
      </c>
      <c r="H1191" s="4">
        <f>[2]Feuil1!I260*1.2</f>
        <v>51.6</v>
      </c>
      <c r="I1191" s="10">
        <f t="shared" si="18"/>
        <v>61.92</v>
      </c>
    </row>
    <row r="1192" spans="1:9" x14ac:dyDescent="0.2">
      <c r="A1192" s="9" t="str">
        <f>[2]Feuil1!C261</f>
        <v>ARTADI</v>
      </c>
      <c r="B1192" s="2">
        <f>[2]Feuil1!F261</f>
        <v>2022</v>
      </c>
      <c r="C1192" s="2" t="str">
        <f>[2]Feuil1!B261</f>
        <v>Álava</v>
      </c>
      <c r="D1192" s="2" t="str">
        <f>[2]Feuil1!G261</f>
        <v>0.75L</v>
      </c>
      <c r="E1192" s="3">
        <v>36</v>
      </c>
      <c r="F1192" s="2" t="str">
        <f>[2]Feuil1!H261</f>
        <v>CB6</v>
      </c>
      <c r="G1192" s="2" t="str">
        <f>[2]Feuil1!A261</f>
        <v>ESPAGNE</v>
      </c>
      <c r="H1192" s="4">
        <f>[2]Feuil1!I261*1.2</f>
        <v>295.2</v>
      </c>
      <c r="I1192" s="10">
        <f t="shared" si="18"/>
        <v>354.23999999999995</v>
      </c>
    </row>
    <row r="1193" spans="1:9" x14ac:dyDescent="0.2">
      <c r="A1193" s="9" t="str">
        <f>[2]Feuil1!C262</f>
        <v>ARTADI</v>
      </c>
      <c r="B1193" s="2">
        <f>[2]Feuil1!F262</f>
        <v>2022</v>
      </c>
      <c r="C1193" s="2" t="str">
        <f>[2]Feuil1!B262</f>
        <v>Álava</v>
      </c>
      <c r="D1193" s="2" t="str">
        <f>[2]Feuil1!G262</f>
        <v>0.75L</v>
      </c>
      <c r="E1193" s="3">
        <v>36</v>
      </c>
      <c r="F1193" s="2" t="str">
        <f>[2]Feuil1!H262</f>
        <v>CB6</v>
      </c>
      <c r="G1193" s="2" t="str">
        <f>[2]Feuil1!A262</f>
        <v>ESPAGNE</v>
      </c>
      <c r="H1193" s="4">
        <f>[2]Feuil1!I262*1.2</f>
        <v>114</v>
      </c>
      <c r="I1193" s="10">
        <f t="shared" si="18"/>
        <v>136.79999999999998</v>
      </c>
    </row>
    <row r="1194" spans="1:9" x14ac:dyDescent="0.2">
      <c r="A1194" s="9" t="str">
        <f>[2]Feuil1!C263</f>
        <v>ARTADI</v>
      </c>
      <c r="B1194" s="2">
        <f>[2]Feuil1!F263</f>
        <v>2022</v>
      </c>
      <c r="C1194" s="2" t="str">
        <f>[2]Feuil1!B263</f>
        <v>Álava</v>
      </c>
      <c r="D1194" s="2" t="str">
        <f>[2]Feuil1!G263</f>
        <v>0.75L</v>
      </c>
      <c r="E1194" s="3">
        <v>36</v>
      </c>
      <c r="F1194" s="2" t="str">
        <f>[2]Feuil1!H263</f>
        <v>CT6</v>
      </c>
      <c r="G1194" s="2" t="str">
        <f>[2]Feuil1!A263</f>
        <v>ESPAGNE</v>
      </c>
      <c r="H1194" s="4">
        <f>[2]Feuil1!I263*1.2</f>
        <v>57.599999999999994</v>
      </c>
      <c r="I1194" s="10">
        <f t="shared" si="18"/>
        <v>69.11999999999999</v>
      </c>
    </row>
    <row r="1195" spans="1:9" x14ac:dyDescent="0.2">
      <c r="A1195" s="9" t="str">
        <f>[2]Feuil1!C264</f>
        <v>ARTADI</v>
      </c>
      <c r="B1195" s="2">
        <f>[2]Feuil1!F264</f>
        <v>2022</v>
      </c>
      <c r="C1195" s="2" t="str">
        <f>[2]Feuil1!B264</f>
        <v>Álava</v>
      </c>
      <c r="D1195" s="2" t="str">
        <f>[2]Feuil1!G264</f>
        <v>0.75L</v>
      </c>
      <c r="E1195" s="3">
        <v>36</v>
      </c>
      <c r="F1195" s="2" t="str">
        <f>[2]Feuil1!H264</f>
        <v>CB6</v>
      </c>
      <c r="G1195" s="2" t="str">
        <f>[2]Feuil1!A264</f>
        <v>ESPAGNE</v>
      </c>
      <c r="H1195" s="4">
        <f>[2]Feuil1!I264*1.2</f>
        <v>114</v>
      </c>
      <c r="I1195" s="10">
        <f t="shared" si="18"/>
        <v>136.79999999999998</v>
      </c>
    </row>
    <row r="1196" spans="1:9" x14ac:dyDescent="0.2">
      <c r="A1196" s="9" t="str">
        <f>[2]Feuil1!C265</f>
        <v>ARTADI</v>
      </c>
      <c r="B1196" s="2">
        <f>[2]Feuil1!F265</f>
        <v>2022</v>
      </c>
      <c r="C1196" s="2" t="str">
        <f>[2]Feuil1!B265</f>
        <v>Álava</v>
      </c>
      <c r="D1196" s="2" t="str">
        <f>[2]Feuil1!G265</f>
        <v>0.75L</v>
      </c>
      <c r="E1196" s="3">
        <v>36</v>
      </c>
      <c r="F1196" s="2" t="str">
        <f>[2]Feuil1!H265</f>
        <v>CT6</v>
      </c>
      <c r="G1196" s="2" t="str">
        <f>[2]Feuil1!A265</f>
        <v>ESPAGNE</v>
      </c>
      <c r="H1196" s="4">
        <f>[2]Feuil1!I265*1.2</f>
        <v>50.4</v>
      </c>
      <c r="I1196" s="10">
        <f t="shared" si="18"/>
        <v>60.48</v>
      </c>
    </row>
    <row r="1197" spans="1:9" x14ac:dyDescent="0.2">
      <c r="A1197" s="9" t="str">
        <f>[2]Feuil1!C266</f>
        <v>ARTAZU</v>
      </c>
      <c r="B1197" s="2">
        <f>[2]Feuil1!F266</f>
        <v>2019</v>
      </c>
      <c r="C1197" s="2" t="str">
        <f>[2]Feuil1!B266</f>
        <v>Navarra</v>
      </c>
      <c r="D1197" s="2" t="str">
        <f>[2]Feuil1!G266</f>
        <v>0.75L</v>
      </c>
      <c r="E1197" s="3">
        <v>36</v>
      </c>
      <c r="F1197" s="2" t="str">
        <f>[2]Feuil1!H266</f>
        <v>CT6</v>
      </c>
      <c r="G1197" s="2" t="str">
        <f>[2]Feuil1!A266</f>
        <v>ESPAGNE</v>
      </c>
      <c r="H1197" s="4">
        <f>[2]Feuil1!I266*1.2</f>
        <v>25.08</v>
      </c>
      <c r="I1197" s="10">
        <f t="shared" si="18"/>
        <v>30.095999999999997</v>
      </c>
    </row>
    <row r="1198" spans="1:9" x14ac:dyDescent="0.2">
      <c r="A1198" s="9" t="str">
        <f>[2]Feuil1!C267</f>
        <v>ARTAZU</v>
      </c>
      <c r="B1198" s="2">
        <f>[2]Feuil1!F267</f>
        <v>2020</v>
      </c>
      <c r="C1198" s="2" t="str">
        <f>[2]Feuil1!B267</f>
        <v>Navarra</v>
      </c>
      <c r="D1198" s="2" t="str">
        <f>[2]Feuil1!G267</f>
        <v>0.75L</v>
      </c>
      <c r="E1198" s="3">
        <v>36</v>
      </c>
      <c r="F1198" s="2" t="str">
        <f>[2]Feuil1!H267</f>
        <v>CT6</v>
      </c>
      <c r="G1198" s="2" t="str">
        <f>[2]Feuil1!A267</f>
        <v>ESPAGNE</v>
      </c>
      <c r="H1198" s="4">
        <f>[2]Feuil1!I267*1.2</f>
        <v>37.08</v>
      </c>
      <c r="I1198" s="10">
        <f t="shared" si="18"/>
        <v>44.495999999999995</v>
      </c>
    </row>
    <row r="1199" spans="1:9" x14ac:dyDescent="0.2">
      <c r="A1199" s="9" t="str">
        <f>[2]Feuil1!C268</f>
        <v>BARBADILLO</v>
      </c>
      <c r="B1199" s="2">
        <f>[2]Feuil1!F268</f>
        <v>0</v>
      </c>
      <c r="C1199" s="2" t="str">
        <f>[2]Feuil1!B268</f>
        <v>Manzanilla-Sanlùcar de Barrameda</v>
      </c>
      <c r="D1199" s="2" t="str">
        <f>[2]Feuil1!G268</f>
        <v>0.75L</v>
      </c>
      <c r="E1199" s="3">
        <v>36</v>
      </c>
      <c r="F1199" s="2" t="str">
        <f>[2]Feuil1!H268</f>
        <v>CT6</v>
      </c>
      <c r="G1199" s="2" t="str">
        <f>[2]Feuil1!A268</f>
        <v>ESPAGNE</v>
      </c>
      <c r="H1199" s="4">
        <f>[2]Feuil1!I268*1.2</f>
        <v>16.68</v>
      </c>
      <c r="I1199" s="10">
        <f t="shared" si="18"/>
        <v>20.015999999999998</v>
      </c>
    </row>
    <row r="1200" spans="1:9" x14ac:dyDescent="0.2">
      <c r="A1200" s="9" t="str">
        <f>[2]Feuil1!C269</f>
        <v>BARBADILLO</v>
      </c>
      <c r="B1200" s="2">
        <f>[2]Feuil1!F269</f>
        <v>0</v>
      </c>
      <c r="C1200" s="2" t="str">
        <f>[2]Feuil1!B269</f>
        <v>Manzanilla-Sanlùcar de Barrameda</v>
      </c>
      <c r="D1200" s="2" t="str">
        <f>[2]Feuil1!G269</f>
        <v>0.75L</v>
      </c>
      <c r="E1200" s="3">
        <v>36</v>
      </c>
      <c r="F1200" s="2" t="str">
        <f>[2]Feuil1!H269</f>
        <v>CT6</v>
      </c>
      <c r="G1200" s="2" t="str">
        <f>[2]Feuil1!A269</f>
        <v>ESPAGNE</v>
      </c>
      <c r="H1200" s="4">
        <f>[2]Feuil1!I269*1.2</f>
        <v>16.68</v>
      </c>
      <c r="I1200" s="10">
        <f t="shared" si="18"/>
        <v>20.015999999999998</v>
      </c>
    </row>
    <row r="1201" spans="1:9" x14ac:dyDescent="0.2">
      <c r="A1201" s="9" t="str">
        <f>[2]Feuil1!C270</f>
        <v>BARBADILLO</v>
      </c>
      <c r="B1201" s="2">
        <f>[2]Feuil1!F270</f>
        <v>2022</v>
      </c>
      <c r="C1201" s="2" t="str">
        <f>[2]Feuil1!B270</f>
        <v>Vino de la Tierra de Càdiz</v>
      </c>
      <c r="D1201" s="2" t="str">
        <f>[2]Feuil1!G270</f>
        <v>0.75L</v>
      </c>
      <c r="E1201" s="3">
        <v>36</v>
      </c>
      <c r="F1201" s="2" t="str">
        <f>[2]Feuil1!H270</f>
        <v>CT6</v>
      </c>
      <c r="G1201" s="2" t="str">
        <f>[2]Feuil1!A270</f>
        <v>ESPAGNE</v>
      </c>
      <c r="H1201" s="4">
        <f>[2]Feuil1!I270*1.2</f>
        <v>15.12</v>
      </c>
      <c r="I1201" s="10">
        <f t="shared" si="18"/>
        <v>18.143999999999998</v>
      </c>
    </row>
    <row r="1202" spans="1:9" x14ac:dyDescent="0.2">
      <c r="A1202" s="9" t="str">
        <f>[2]Feuil1!C271</f>
        <v>BARBADILLO</v>
      </c>
      <c r="B1202" s="2">
        <f>[2]Feuil1!F271</f>
        <v>2023</v>
      </c>
      <c r="C1202" s="2" t="str">
        <f>[2]Feuil1!B271</f>
        <v>Vino de la Tierra de Càdiz</v>
      </c>
      <c r="D1202" s="2" t="str">
        <f>[2]Feuil1!G271</f>
        <v>0.75L</v>
      </c>
      <c r="E1202" s="3">
        <v>36</v>
      </c>
      <c r="F1202" s="2" t="str">
        <f>[2]Feuil1!H271</f>
        <v>CT6</v>
      </c>
      <c r="G1202" s="2" t="str">
        <f>[2]Feuil1!A271</f>
        <v>ESPAGNE</v>
      </c>
      <c r="H1202" s="4">
        <f>[2]Feuil1!I271*1.2</f>
        <v>11.52</v>
      </c>
      <c r="I1202" s="10">
        <f t="shared" si="18"/>
        <v>13.824</v>
      </c>
    </row>
    <row r="1203" spans="1:9" x14ac:dyDescent="0.2">
      <c r="A1203" s="9" t="str">
        <f>[2]Feuil1!C272</f>
        <v>BARBADILLO</v>
      </c>
      <c r="B1203" s="2">
        <f>[2]Feuil1!F272</f>
        <v>2024</v>
      </c>
      <c r="C1203" s="2" t="str">
        <f>[2]Feuil1!B272</f>
        <v>Vino de la Tierra de Càdiz</v>
      </c>
      <c r="D1203" s="2" t="str">
        <f>[2]Feuil1!G272</f>
        <v>0.75L</v>
      </c>
      <c r="E1203" s="3">
        <v>36</v>
      </c>
      <c r="F1203" s="2" t="str">
        <f>[2]Feuil1!H272</f>
        <v>CT6</v>
      </c>
      <c r="G1203" s="2" t="str">
        <f>[2]Feuil1!A272</f>
        <v>ESPAGNE</v>
      </c>
      <c r="H1203" s="4">
        <f>[2]Feuil1!I272*1.2</f>
        <v>13.319999999999999</v>
      </c>
      <c r="I1203" s="10">
        <f t="shared" si="18"/>
        <v>15.983999999999998</v>
      </c>
    </row>
    <row r="1204" spans="1:9" x14ac:dyDescent="0.2">
      <c r="A1204" s="9" t="str">
        <f>[2]Feuil1!C273</f>
        <v>CELLER CREDO</v>
      </c>
      <c r="B1204" s="2">
        <f>[2]Feuil1!F273</f>
        <v>2019</v>
      </c>
      <c r="C1204" s="2" t="str">
        <f>[2]Feuil1!B273</f>
        <v>DO Penedès</v>
      </c>
      <c r="D1204" s="2" t="str">
        <f>[2]Feuil1!G273</f>
        <v>0.75L</v>
      </c>
      <c r="E1204" s="3">
        <v>36</v>
      </c>
      <c r="F1204" s="2" t="str">
        <f>[2]Feuil1!H273</f>
        <v>CT6</v>
      </c>
      <c r="G1204" s="2" t="str">
        <f>[2]Feuil1!A273</f>
        <v>ESPAGNE</v>
      </c>
      <c r="H1204" s="4">
        <f>[2]Feuil1!I273*1.2</f>
        <v>7.1999999999999993</v>
      </c>
      <c r="I1204" s="10">
        <f t="shared" si="18"/>
        <v>8.6399999999999988</v>
      </c>
    </row>
    <row r="1205" spans="1:9" x14ac:dyDescent="0.2">
      <c r="A1205" s="9" t="str">
        <f>[2]Feuil1!C274</f>
        <v>CAVA EVOLUCIO</v>
      </c>
      <c r="B1205" s="2">
        <f>[2]Feuil1!F274</f>
        <v>0</v>
      </c>
      <c r="C1205" s="2" t="str">
        <f>[2]Feuil1!B274</f>
        <v>DO Cava</v>
      </c>
      <c r="D1205" s="2" t="str">
        <f>[2]Feuil1!G274</f>
        <v>0.75L</v>
      </c>
      <c r="E1205" s="3">
        <v>36</v>
      </c>
      <c r="F1205" s="2" t="str">
        <f>[2]Feuil1!H274</f>
        <v>CT6</v>
      </c>
      <c r="G1205" s="2" t="str">
        <f>[2]Feuil1!A274</f>
        <v>ESPAGNE</v>
      </c>
      <c r="H1205" s="4">
        <f>[2]Feuil1!I274*1.2</f>
        <v>10.68</v>
      </c>
      <c r="I1205" s="10">
        <f t="shared" si="18"/>
        <v>12.815999999999999</v>
      </c>
    </row>
    <row r="1206" spans="1:9" x14ac:dyDescent="0.2">
      <c r="A1206" s="9" t="str">
        <f>[2]Feuil1!C275</f>
        <v>LADEIRAS DO XIL</v>
      </c>
      <c r="B1206" s="2">
        <f>[2]Feuil1!F275</f>
        <v>2020</v>
      </c>
      <c r="C1206" s="2" t="str">
        <f>[2]Feuil1!B275</f>
        <v>Valdeorras DO</v>
      </c>
      <c r="D1206" s="2" t="str">
        <f>[2]Feuil1!G275</f>
        <v>0.75L</v>
      </c>
      <c r="E1206" s="3">
        <v>36</v>
      </c>
      <c r="F1206" s="2" t="str">
        <f>[2]Feuil1!H275</f>
        <v>CT6</v>
      </c>
      <c r="G1206" s="2" t="str">
        <f>[2]Feuil1!A275</f>
        <v>ESPAGNE</v>
      </c>
      <c r="H1206" s="4">
        <f>[2]Feuil1!I275*1.2</f>
        <v>26.4</v>
      </c>
      <c r="I1206" s="10">
        <f t="shared" si="18"/>
        <v>31.679999999999996</v>
      </c>
    </row>
    <row r="1207" spans="1:9" x14ac:dyDescent="0.2">
      <c r="A1207" s="9" t="str">
        <f>[2]Feuil1!C276</f>
        <v>LADEIRAS DO XIL</v>
      </c>
      <c r="B1207" s="2">
        <f>[2]Feuil1!F276</f>
        <v>2021</v>
      </c>
      <c r="C1207" s="2" t="str">
        <f>[2]Feuil1!B276</f>
        <v>Valdeorras DO</v>
      </c>
      <c r="D1207" s="2" t="str">
        <f>[2]Feuil1!G276</f>
        <v>0.75L</v>
      </c>
      <c r="E1207" s="3">
        <v>36</v>
      </c>
      <c r="F1207" s="2" t="str">
        <f>[2]Feuil1!H276</f>
        <v>CT12</v>
      </c>
      <c r="G1207" s="2" t="str">
        <f>[2]Feuil1!A276</f>
        <v>ESPAGNE</v>
      </c>
      <c r="H1207" s="4">
        <f>[2]Feuil1!I276*1.2</f>
        <v>10.68</v>
      </c>
      <c r="I1207" s="10">
        <f t="shared" si="18"/>
        <v>12.815999999999999</v>
      </c>
    </row>
    <row r="1208" spans="1:9" x14ac:dyDescent="0.2">
      <c r="A1208" s="9" t="str">
        <f>[2]Feuil1!C277</f>
        <v>LADEIRAS DO XIL</v>
      </c>
      <c r="B1208" s="2">
        <f>[2]Feuil1!F277</f>
        <v>2022</v>
      </c>
      <c r="C1208" s="2" t="str">
        <f>[2]Feuil1!B277</f>
        <v>Valdeorras DO</v>
      </c>
      <c r="D1208" s="2" t="str">
        <f>[2]Feuil1!G277</f>
        <v>0.75L</v>
      </c>
      <c r="E1208" s="3">
        <v>36</v>
      </c>
      <c r="F1208" s="2" t="str">
        <f>[2]Feuil1!H277</f>
        <v>CT12</v>
      </c>
      <c r="G1208" s="2" t="str">
        <f>[2]Feuil1!A277</f>
        <v>ESPAGNE</v>
      </c>
      <c r="H1208" s="4">
        <f>[2]Feuil1!I277*1.2</f>
        <v>13.92</v>
      </c>
      <c r="I1208" s="10">
        <f t="shared" si="18"/>
        <v>16.704000000000001</v>
      </c>
    </row>
    <row r="1209" spans="1:9" x14ac:dyDescent="0.2">
      <c r="A1209" s="9" t="str">
        <f>[2]Feuil1!C278</f>
        <v>LADEIRAS DO XIL</v>
      </c>
      <c r="B1209" s="2">
        <f>[2]Feuil1!F278</f>
        <v>2023</v>
      </c>
      <c r="C1209" s="2" t="str">
        <f>[2]Feuil1!B278</f>
        <v>Valdeorras DO</v>
      </c>
      <c r="D1209" s="2" t="str">
        <f>[2]Feuil1!G278</f>
        <v>0.75L</v>
      </c>
      <c r="E1209" s="3">
        <v>36</v>
      </c>
      <c r="F1209" s="2" t="str">
        <f>[2]Feuil1!H278</f>
        <v>CT12</v>
      </c>
      <c r="G1209" s="2" t="str">
        <f>[2]Feuil1!A278</f>
        <v>ESPAGNE</v>
      </c>
      <c r="H1209" s="4">
        <f>[2]Feuil1!I278*1.2</f>
        <v>14.339999999999998</v>
      </c>
      <c r="I1209" s="10">
        <f t="shared" si="18"/>
        <v>17.207999999999998</v>
      </c>
    </row>
    <row r="1210" spans="1:9" x14ac:dyDescent="0.2">
      <c r="A1210" s="9" t="str">
        <f>[2]Feuil1!C279</f>
        <v>BODEGA LANZAGA</v>
      </c>
      <c r="B1210" s="2">
        <f>[2]Feuil1!F279</f>
        <v>2020</v>
      </c>
      <c r="C1210" s="2" t="str">
        <f>[2]Feuil1!B279</f>
        <v>Rioja D.O.C.</v>
      </c>
      <c r="D1210" s="2" t="str">
        <f>[2]Feuil1!G279</f>
        <v>0.75L</v>
      </c>
      <c r="E1210" s="3">
        <v>36</v>
      </c>
      <c r="F1210" s="2" t="str">
        <f>[2]Feuil1!H279</f>
        <v>CT6</v>
      </c>
      <c r="G1210" s="2" t="str">
        <f>[2]Feuil1!A279</f>
        <v>ESPAGNE</v>
      </c>
      <c r="H1210" s="4">
        <f>[2]Feuil1!I279*1.2</f>
        <v>24.599999999999998</v>
      </c>
      <c r="I1210" s="10">
        <f t="shared" si="18"/>
        <v>29.519999999999996</v>
      </c>
    </row>
    <row r="1211" spans="1:9" x14ac:dyDescent="0.2">
      <c r="A1211" s="9" t="str">
        <f>[2]Feuil1!C280</f>
        <v>BODEGA LANZAGA</v>
      </c>
      <c r="B1211" s="2">
        <f>[2]Feuil1!F280</f>
        <v>2021</v>
      </c>
      <c r="C1211" s="2" t="str">
        <f>[2]Feuil1!B280</f>
        <v>Rioja D.O.C.</v>
      </c>
      <c r="D1211" s="2" t="str">
        <f>[2]Feuil1!G280</f>
        <v>0.75L</v>
      </c>
      <c r="E1211" s="3">
        <v>36</v>
      </c>
      <c r="F1211" s="2" t="str">
        <f>[2]Feuil1!H280</f>
        <v>CT12</v>
      </c>
      <c r="G1211" s="2" t="str">
        <f>[2]Feuil1!A280</f>
        <v>ESPAGNE</v>
      </c>
      <c r="H1211" s="4">
        <f>[2]Feuil1!I280*1.2</f>
        <v>11.28</v>
      </c>
      <c r="I1211" s="10">
        <f t="shared" si="18"/>
        <v>13.536</v>
      </c>
    </row>
    <row r="1212" spans="1:9" x14ac:dyDescent="0.2">
      <c r="A1212" s="9" t="str">
        <f>[2]Feuil1!C281</f>
        <v>BODEGA LANZAGA</v>
      </c>
      <c r="B1212" s="2">
        <f>[2]Feuil1!F281</f>
        <v>2022</v>
      </c>
      <c r="C1212" s="2" t="str">
        <f>[2]Feuil1!B281</f>
        <v>Rioja D.O.C.</v>
      </c>
      <c r="D1212" s="2" t="str">
        <f>[2]Feuil1!G281</f>
        <v>0.75L</v>
      </c>
      <c r="E1212" s="3">
        <v>36</v>
      </c>
      <c r="F1212" s="2" t="str">
        <f>[2]Feuil1!H281</f>
        <v>CT12</v>
      </c>
      <c r="G1212" s="2" t="str">
        <f>[2]Feuil1!A281</f>
        <v>ESPAGNE</v>
      </c>
      <c r="H1212" s="4">
        <f>[2]Feuil1!I281*1.2</f>
        <v>11.94</v>
      </c>
      <c r="I1212" s="10">
        <f t="shared" si="18"/>
        <v>14.327999999999999</v>
      </c>
    </row>
    <row r="1213" spans="1:9" x14ac:dyDescent="0.2">
      <c r="A1213" s="9" t="str">
        <f>[2]Feuil1!C282</f>
        <v>MACAN</v>
      </c>
      <c r="B1213" s="2">
        <f>[2]Feuil1!F282</f>
        <v>2019</v>
      </c>
      <c r="C1213" s="2" t="str">
        <f>[2]Feuil1!B282</f>
        <v>Rioja D.O.C.</v>
      </c>
      <c r="D1213" s="2" t="str">
        <f>[2]Feuil1!G282</f>
        <v>0.75L</v>
      </c>
      <c r="E1213" s="3">
        <v>36</v>
      </c>
      <c r="F1213" s="2" t="str">
        <f>[2]Feuil1!H282</f>
        <v>CB6</v>
      </c>
      <c r="G1213" s="2" t="str">
        <f>[2]Feuil1!A282</f>
        <v>ESPAGNE</v>
      </c>
      <c r="H1213" s="4">
        <f>[2]Feuil1!I282*1.2</f>
        <v>64.8</v>
      </c>
      <c r="I1213" s="10">
        <f t="shared" si="18"/>
        <v>77.759999999999991</v>
      </c>
    </row>
    <row r="1214" spans="1:9" x14ac:dyDescent="0.2">
      <c r="A1214" s="9" t="str">
        <f>[2]Feuil1!C283</f>
        <v>MACAN</v>
      </c>
      <c r="B1214" s="2">
        <f>[2]Feuil1!F283</f>
        <v>2019</v>
      </c>
      <c r="C1214" s="2" t="str">
        <f>[2]Feuil1!B283</f>
        <v>Rioja D.O.C.</v>
      </c>
      <c r="D1214" s="2" t="str">
        <f>[2]Feuil1!G283</f>
        <v>0.75L</v>
      </c>
      <c r="E1214" s="3">
        <v>36</v>
      </c>
      <c r="F1214" s="2" t="str">
        <f>[2]Feuil1!H283</f>
        <v>CT6</v>
      </c>
      <c r="G1214" s="2" t="str">
        <f>[2]Feuil1!A283</f>
        <v>ESPAGNE</v>
      </c>
      <c r="H1214" s="4">
        <f>[2]Feuil1!I283*1.2</f>
        <v>36.6</v>
      </c>
      <c r="I1214" s="10">
        <f t="shared" si="18"/>
        <v>43.92</v>
      </c>
    </row>
    <row r="1215" spans="1:9" x14ac:dyDescent="0.2">
      <c r="A1215" s="9" t="str">
        <f>[2]Feuil1!C284</f>
        <v>MACAN</v>
      </c>
      <c r="B1215" s="2">
        <f>[2]Feuil1!F284</f>
        <v>2019</v>
      </c>
      <c r="C1215" s="2" t="str">
        <f>[2]Feuil1!B284</f>
        <v>Rioja D.O.C.</v>
      </c>
      <c r="D1215" s="2" t="str">
        <f>[2]Feuil1!G284</f>
        <v>1.50L</v>
      </c>
      <c r="E1215" s="3">
        <v>36</v>
      </c>
      <c r="F1215" s="2" t="str">
        <f>[2]Feuil1!H284</f>
        <v>CB1MG</v>
      </c>
      <c r="G1215" s="2" t="str">
        <f>[2]Feuil1!A284</f>
        <v>ESPAGNE</v>
      </c>
      <c r="H1215" s="4">
        <f>[2]Feuil1!I284*1.2</f>
        <v>139.19999999999999</v>
      </c>
      <c r="I1215" s="10">
        <f t="shared" si="18"/>
        <v>167.04</v>
      </c>
    </row>
    <row r="1216" spans="1:9" x14ac:dyDescent="0.2">
      <c r="A1216" s="9" t="str">
        <f>[2]Feuil1!C285</f>
        <v>MACAN</v>
      </c>
      <c r="B1216" s="2">
        <f>[2]Feuil1!F285</f>
        <v>2020</v>
      </c>
      <c r="C1216" s="2" t="str">
        <f>[2]Feuil1!B285</f>
        <v>Rioja D.O.C.</v>
      </c>
      <c r="D1216" s="2" t="str">
        <f>[2]Feuil1!G285</f>
        <v>0.75L</v>
      </c>
      <c r="E1216" s="3">
        <v>36</v>
      </c>
      <c r="F1216" s="2" t="str">
        <f>[2]Feuil1!H285</f>
        <v>CB6</v>
      </c>
      <c r="G1216" s="2" t="str">
        <f>[2]Feuil1!A285</f>
        <v>ESPAGNE</v>
      </c>
      <c r="H1216" s="4">
        <f>[2]Feuil1!I285*1.2</f>
        <v>66.959999999999994</v>
      </c>
      <c r="I1216" s="10">
        <f t="shared" si="18"/>
        <v>80.35199999999999</v>
      </c>
    </row>
    <row r="1217" spans="1:9" x14ac:dyDescent="0.2">
      <c r="A1217" s="9" t="str">
        <f>[2]Feuil1!C286</f>
        <v>MACAN</v>
      </c>
      <c r="B1217" s="2">
        <f>[2]Feuil1!F286</f>
        <v>2020</v>
      </c>
      <c r="C1217" s="2" t="str">
        <f>[2]Feuil1!B286</f>
        <v>Rioja D.O.C.</v>
      </c>
      <c r="D1217" s="2" t="str">
        <f>[2]Feuil1!G286</f>
        <v>1.50L</v>
      </c>
      <c r="E1217" s="3">
        <v>36</v>
      </c>
      <c r="F1217" s="2" t="str">
        <f>[2]Feuil1!H286</f>
        <v>CB1MG</v>
      </c>
      <c r="G1217" s="2" t="str">
        <f>[2]Feuil1!A286</f>
        <v>ESPAGNE</v>
      </c>
      <c r="H1217" s="4">
        <f>[2]Feuil1!I286*1.2</f>
        <v>144</v>
      </c>
      <c r="I1217" s="10">
        <f t="shared" ref="I1217:I1280" si="19">H1217*1.2</f>
        <v>172.79999999999998</v>
      </c>
    </row>
    <row r="1218" spans="1:9" x14ac:dyDescent="0.2">
      <c r="A1218" s="9" t="str">
        <f>[2]Feuil1!C287</f>
        <v>MACAN</v>
      </c>
      <c r="B1218" s="2">
        <f>[2]Feuil1!F287</f>
        <v>2021</v>
      </c>
      <c r="C1218" s="2" t="str">
        <f>[2]Feuil1!B287</f>
        <v>Rioja D.O.C.</v>
      </c>
      <c r="D1218" s="2" t="str">
        <f>[2]Feuil1!G287</f>
        <v>0.75L</v>
      </c>
      <c r="E1218" s="3">
        <v>36</v>
      </c>
      <c r="F1218" s="2" t="str">
        <f>[2]Feuil1!H287</f>
        <v>CT6</v>
      </c>
      <c r="G1218" s="2" t="str">
        <f>[2]Feuil1!A287</f>
        <v>ESPAGNE</v>
      </c>
      <c r="H1218" s="4">
        <f>[2]Feuil1!I287*1.2</f>
        <v>39.6</v>
      </c>
      <c r="I1218" s="10">
        <f t="shared" si="19"/>
        <v>47.52</v>
      </c>
    </row>
    <row r="1219" spans="1:9" x14ac:dyDescent="0.2">
      <c r="A1219" s="9" t="str">
        <f>[2]Feuil1!C288</f>
        <v>MACAN</v>
      </c>
      <c r="B1219" s="2">
        <f>[2]Feuil1!F288</f>
        <v>2021</v>
      </c>
      <c r="C1219" s="2" t="str">
        <f>[2]Feuil1!B288</f>
        <v>Rioja D.O.C.</v>
      </c>
      <c r="D1219" s="2" t="str">
        <f>[2]Feuil1!G288</f>
        <v>1.50L</v>
      </c>
      <c r="E1219" s="3">
        <v>36</v>
      </c>
      <c r="F1219" s="2" t="str">
        <f>[2]Feuil1!H288</f>
        <v>CB1MG</v>
      </c>
      <c r="G1219" s="2" t="str">
        <f>[2]Feuil1!A288</f>
        <v>ESPAGNE</v>
      </c>
      <c r="H1219" s="4">
        <f>[2]Feuil1!I288*1.2</f>
        <v>81.84</v>
      </c>
      <c r="I1219" s="10">
        <f t="shared" si="19"/>
        <v>98.207999999999998</v>
      </c>
    </row>
    <row r="1220" spans="1:9" x14ac:dyDescent="0.2">
      <c r="A1220" s="9" t="str">
        <f>[2]Feuil1!C289</f>
        <v>MENADE</v>
      </c>
      <c r="B1220" s="2">
        <f>[2]Feuil1!F289</f>
        <v>2016</v>
      </c>
      <c r="C1220" s="2" t="str">
        <f>[2]Feuil1!B289</f>
        <v>VT Castilla y Léon</v>
      </c>
      <c r="D1220" s="2" t="str">
        <f>[2]Feuil1!G289</f>
        <v>0.75L</v>
      </c>
      <c r="E1220" s="3">
        <v>36</v>
      </c>
      <c r="F1220" s="2" t="str">
        <f>[2]Feuil1!H289</f>
        <v>CT3</v>
      </c>
      <c r="G1220" s="2" t="str">
        <f>[2]Feuil1!A289</f>
        <v>ESPAGNE</v>
      </c>
      <c r="H1220" s="4">
        <f>[2]Feuil1!I289*1.2</f>
        <v>39.840000000000003</v>
      </c>
      <c r="I1220" s="10">
        <f t="shared" si="19"/>
        <v>47.808</v>
      </c>
    </row>
    <row r="1221" spans="1:9" x14ac:dyDescent="0.2">
      <c r="A1221" s="9" t="str">
        <f>[2]Feuil1!C290</f>
        <v>MENADE</v>
      </c>
      <c r="B1221" s="2">
        <f>[2]Feuil1!F290</f>
        <v>2021</v>
      </c>
      <c r="C1221" s="2" t="str">
        <f>[2]Feuil1!B290</f>
        <v>VT Castilla y Léon</v>
      </c>
      <c r="D1221" s="2" t="str">
        <f>[2]Feuil1!G290</f>
        <v>0.75L</v>
      </c>
      <c r="E1221" s="3">
        <v>36</v>
      </c>
      <c r="F1221" s="2" t="str">
        <f>[2]Feuil1!H290</f>
        <v>CT6</v>
      </c>
      <c r="G1221" s="2" t="str">
        <f>[2]Feuil1!A290</f>
        <v>ESPAGNE</v>
      </c>
      <c r="H1221" s="4">
        <f>[2]Feuil1!I290*1.2</f>
        <v>14.28</v>
      </c>
      <c r="I1221" s="10">
        <f t="shared" si="19"/>
        <v>17.135999999999999</v>
      </c>
    </row>
    <row r="1222" spans="1:9" x14ac:dyDescent="0.2">
      <c r="A1222" s="9" t="str">
        <f>[2]Feuil1!C291</f>
        <v>MENADE</v>
      </c>
      <c r="B1222" s="2">
        <f>[2]Feuil1!F291</f>
        <v>2022</v>
      </c>
      <c r="C1222" s="2" t="str">
        <f>[2]Feuil1!B291</f>
        <v>VT Castilla y Léon</v>
      </c>
      <c r="D1222" s="2" t="str">
        <f>[2]Feuil1!G291</f>
        <v>0.75L</v>
      </c>
      <c r="E1222" s="3">
        <v>36</v>
      </c>
      <c r="F1222" s="2" t="str">
        <f>[2]Feuil1!H291</f>
        <v>CT12</v>
      </c>
      <c r="G1222" s="2" t="str">
        <f>[2]Feuil1!A291</f>
        <v>ESPAGNE</v>
      </c>
      <c r="H1222" s="4">
        <f>[2]Feuil1!I291*1.2</f>
        <v>10.68</v>
      </c>
      <c r="I1222" s="10">
        <f t="shared" si="19"/>
        <v>12.815999999999999</v>
      </c>
    </row>
    <row r="1223" spans="1:9" x14ac:dyDescent="0.2">
      <c r="A1223" s="9" t="str">
        <f>[2]Feuil1!C292</f>
        <v>MENADE</v>
      </c>
      <c r="B1223" s="2">
        <f>[2]Feuil1!F292</f>
        <v>1967</v>
      </c>
      <c r="C1223" s="2" t="str">
        <f>[2]Feuil1!B292</f>
        <v>VT Castilla y Léon</v>
      </c>
      <c r="D1223" s="2" t="str">
        <f>[2]Feuil1!G292</f>
        <v>1.50L</v>
      </c>
      <c r="E1223" s="3">
        <v>36</v>
      </c>
      <c r="F1223" s="2" t="str">
        <f>[2]Feuil1!H292</f>
        <v>MG1</v>
      </c>
      <c r="G1223" s="2" t="str">
        <f>[2]Feuil1!A292</f>
        <v>ESPAGNE</v>
      </c>
      <c r="H1223" s="4">
        <f>[2]Feuil1!I292*1.2</f>
        <v>67.2</v>
      </c>
      <c r="I1223" s="10">
        <f t="shared" si="19"/>
        <v>80.64</v>
      </c>
    </row>
    <row r="1224" spans="1:9" x14ac:dyDescent="0.2">
      <c r="A1224" s="9" t="str">
        <f>[2]Feuil1!C293</f>
        <v>MOLINO REAL</v>
      </c>
      <c r="B1224" s="2">
        <f>[2]Feuil1!F293</f>
        <v>2020</v>
      </c>
      <c r="C1224" s="2" t="str">
        <f>[2]Feuil1!B293</f>
        <v>Sierra de Malaga DO</v>
      </c>
      <c r="D1224" s="2" t="str">
        <f>[2]Feuil1!G293</f>
        <v>0.75L</v>
      </c>
      <c r="E1224" s="3">
        <v>36</v>
      </c>
      <c r="F1224" s="2" t="str">
        <f>[2]Feuil1!H293</f>
        <v>CT12</v>
      </c>
      <c r="G1224" s="2" t="str">
        <f>[2]Feuil1!A293</f>
        <v>ESPAGNE</v>
      </c>
      <c r="H1224" s="4">
        <f>[2]Feuil1!I293*1.2</f>
        <v>9.48</v>
      </c>
      <c r="I1224" s="10">
        <f t="shared" si="19"/>
        <v>11.375999999999999</v>
      </c>
    </row>
    <row r="1225" spans="1:9" x14ac:dyDescent="0.2">
      <c r="A1225" s="9" t="str">
        <f>[2]Feuil1!C294</f>
        <v>MOLINO REAL</v>
      </c>
      <c r="B1225" s="2">
        <f>[2]Feuil1!F294</f>
        <v>2021</v>
      </c>
      <c r="C1225" s="2" t="str">
        <f>[2]Feuil1!B294</f>
        <v>Malaga DO</v>
      </c>
      <c r="D1225" s="2" t="str">
        <f>[2]Feuil1!G294</f>
        <v>0.50L</v>
      </c>
      <c r="E1225" s="3">
        <v>36</v>
      </c>
      <c r="F1225" s="2" t="str">
        <f>[2]Feuil1!H294</f>
        <v>CT50</v>
      </c>
      <c r="G1225" s="2" t="str">
        <f>[2]Feuil1!A294</f>
        <v>ESPAGNE</v>
      </c>
      <c r="H1225" s="4">
        <f>[2]Feuil1!I294*1.2</f>
        <v>12</v>
      </c>
      <c r="I1225" s="10">
        <f t="shared" si="19"/>
        <v>14.399999999999999</v>
      </c>
    </row>
    <row r="1226" spans="1:9" x14ac:dyDescent="0.2">
      <c r="A1226" s="9" t="str">
        <f>[2]Feuil1!C295</f>
        <v>PEGASO</v>
      </c>
      <c r="B1226" s="2">
        <f>[2]Feuil1!F295</f>
        <v>2021</v>
      </c>
      <c r="C1226" s="2" t="str">
        <f>[2]Feuil1!B295</f>
        <v>Sierra de Gredos</v>
      </c>
      <c r="D1226" s="2" t="str">
        <f>[2]Feuil1!G295</f>
        <v>0.75L</v>
      </c>
      <c r="E1226" s="3">
        <v>36</v>
      </c>
      <c r="F1226" s="2" t="str">
        <f>[2]Feuil1!H295</f>
        <v>CT6</v>
      </c>
      <c r="G1226" s="2" t="str">
        <f>[2]Feuil1!A295</f>
        <v>ESPAGNE</v>
      </c>
      <c r="H1226" s="4">
        <f>[2]Feuil1!I295*1.2</f>
        <v>32.520000000000003</v>
      </c>
      <c r="I1226" s="10">
        <f t="shared" si="19"/>
        <v>39.024000000000001</v>
      </c>
    </row>
    <row r="1227" spans="1:9" x14ac:dyDescent="0.2">
      <c r="A1227" s="9" t="str">
        <f>[2]Feuil1!C296</f>
        <v>PEGASO</v>
      </c>
      <c r="B1227" s="2">
        <f>[2]Feuil1!F296</f>
        <v>2021</v>
      </c>
      <c r="C1227" s="2" t="str">
        <f>[2]Feuil1!B296</f>
        <v>Sierra de Gredos</v>
      </c>
      <c r="D1227" s="2" t="str">
        <f>[2]Feuil1!G296</f>
        <v>0.75L</v>
      </c>
      <c r="E1227" s="3">
        <v>36</v>
      </c>
      <c r="F1227" s="2" t="str">
        <f>[2]Feuil1!H296</f>
        <v>CT6</v>
      </c>
      <c r="G1227" s="2" t="str">
        <f>[2]Feuil1!A296</f>
        <v>ESPAGNE</v>
      </c>
      <c r="H1227" s="4">
        <f>[2]Feuil1!I296*1.2</f>
        <v>32.520000000000003</v>
      </c>
      <c r="I1227" s="10">
        <f t="shared" si="19"/>
        <v>39.024000000000001</v>
      </c>
    </row>
    <row r="1228" spans="1:9" x14ac:dyDescent="0.2">
      <c r="A1228" s="9" t="str">
        <f>[2]Feuil1!C297</f>
        <v>PEGASO</v>
      </c>
      <c r="B1228" s="2">
        <f>[2]Feuil1!F297</f>
        <v>2022</v>
      </c>
      <c r="C1228" s="2" t="str">
        <f>[2]Feuil1!B297</f>
        <v>Sierra de Gredos</v>
      </c>
      <c r="D1228" s="2" t="str">
        <f>[2]Feuil1!G297</f>
        <v>0.75L</v>
      </c>
      <c r="E1228" s="3">
        <v>36</v>
      </c>
      <c r="F1228" s="2" t="str">
        <f>[2]Feuil1!H297</f>
        <v>CT12</v>
      </c>
      <c r="G1228" s="2" t="str">
        <f>[2]Feuil1!A297</f>
        <v>ESPAGNE</v>
      </c>
      <c r="H1228" s="4">
        <f>[2]Feuil1!I297*1.2</f>
        <v>16.2</v>
      </c>
      <c r="I1228" s="10">
        <f t="shared" si="19"/>
        <v>19.439999999999998</v>
      </c>
    </row>
    <row r="1229" spans="1:9" x14ac:dyDescent="0.2">
      <c r="A1229" s="9" t="str">
        <f>[2]Feuil1!C298</f>
        <v>DOMINIO DE PINGUS</v>
      </c>
      <c r="B1229" s="2">
        <f>[2]Feuil1!F298</f>
        <v>2021</v>
      </c>
      <c r="C1229" s="2" t="str">
        <f>[2]Feuil1!B298</f>
        <v>DO RIBERA DEL DUERO</v>
      </c>
      <c r="D1229" s="2" t="str">
        <f>[2]Feuil1!G298</f>
        <v>0.75L</v>
      </c>
      <c r="E1229" s="3">
        <v>36</v>
      </c>
      <c r="F1229" s="2" t="str">
        <f>[2]Feuil1!H298</f>
        <v>CT6</v>
      </c>
      <c r="G1229" s="2" t="str">
        <f>[2]Feuil1!A298</f>
        <v>ESPAGNE</v>
      </c>
      <c r="H1229" s="4">
        <f>[2]Feuil1!I298*1.2</f>
        <v>84</v>
      </c>
      <c r="I1229" s="10">
        <f t="shared" si="19"/>
        <v>100.8</v>
      </c>
    </row>
    <row r="1230" spans="1:9" x14ac:dyDescent="0.2">
      <c r="A1230" s="9" t="str">
        <f>[2]Feuil1!C299</f>
        <v>DOMINIO DE PINGUS</v>
      </c>
      <c r="B1230" s="2">
        <f>[2]Feuil1!F299</f>
        <v>2022</v>
      </c>
      <c r="C1230" s="2" t="str">
        <f>[2]Feuil1!B299</f>
        <v>DO RIBERA DEL DUERO</v>
      </c>
      <c r="D1230" s="2" t="str">
        <f>[2]Feuil1!G299</f>
        <v>0.75L</v>
      </c>
      <c r="E1230" s="3">
        <v>36</v>
      </c>
      <c r="F1230" s="2" t="str">
        <f>[2]Feuil1!H299</f>
        <v>CT6</v>
      </c>
      <c r="G1230" s="2" t="str">
        <f>[2]Feuil1!A299</f>
        <v>ESPAGNE</v>
      </c>
      <c r="H1230" s="4">
        <f>[2]Feuil1!I299*1.2</f>
        <v>90</v>
      </c>
      <c r="I1230" s="10">
        <f t="shared" si="19"/>
        <v>108</v>
      </c>
    </row>
    <row r="1231" spans="1:9" x14ac:dyDescent="0.2">
      <c r="A1231" s="9" t="str">
        <f>[2]Feuil1!C300</f>
        <v>DOMINIO DE PINGUS</v>
      </c>
      <c r="B1231" s="2">
        <f>[2]Feuil1!F300</f>
        <v>2011</v>
      </c>
      <c r="C1231" s="2" t="str">
        <f>[2]Feuil1!B300</f>
        <v>DO RIBERA DEL DUERO</v>
      </c>
      <c r="D1231" s="2" t="str">
        <f>[2]Feuil1!G300</f>
        <v>0.75L</v>
      </c>
      <c r="E1231" s="3">
        <v>36</v>
      </c>
      <c r="F1231" s="2" t="str">
        <f>[2]Feuil1!H300</f>
        <v>CB6</v>
      </c>
      <c r="G1231" s="2" t="str">
        <f>[2]Feuil1!A300</f>
        <v>ESPAGNE</v>
      </c>
      <c r="H1231" s="4">
        <f>[2]Feuil1!I300*1.2</f>
        <v>1122</v>
      </c>
      <c r="I1231" s="10">
        <f t="shared" si="19"/>
        <v>1346.3999999999999</v>
      </c>
    </row>
    <row r="1232" spans="1:9" x14ac:dyDescent="0.2">
      <c r="A1232" s="9" t="str">
        <f>[2]Feuil1!C301</f>
        <v>DOMINIO DE PINGUS</v>
      </c>
      <c r="B1232" s="2">
        <f>[2]Feuil1!F301</f>
        <v>2015</v>
      </c>
      <c r="C1232" s="2" t="str">
        <f>[2]Feuil1!B301</f>
        <v>DO RIBERA DEL DUERO</v>
      </c>
      <c r="D1232" s="2" t="str">
        <f>[2]Feuil1!G301</f>
        <v>0.75L</v>
      </c>
      <c r="E1232" s="3">
        <v>36</v>
      </c>
      <c r="F1232" s="2" t="str">
        <f>[2]Feuil1!H301</f>
        <v>CB3</v>
      </c>
      <c r="G1232" s="2" t="str">
        <f>[2]Feuil1!A301</f>
        <v>ESPAGNE</v>
      </c>
      <c r="H1232" s="4">
        <f>[2]Feuil1!I301*1.2</f>
        <v>1074</v>
      </c>
      <c r="I1232" s="10">
        <f t="shared" si="19"/>
        <v>1288.8</v>
      </c>
    </row>
    <row r="1233" spans="1:9" x14ac:dyDescent="0.2">
      <c r="A1233" s="9" t="str">
        <f>[2]Feuil1!C302</f>
        <v>DOMINIO DE PINGUS</v>
      </c>
      <c r="B1233" s="2">
        <f>[2]Feuil1!F302</f>
        <v>2018</v>
      </c>
      <c r="C1233" s="2" t="str">
        <f>[2]Feuil1!B302</f>
        <v>DO RIBERA DEL DUERO</v>
      </c>
      <c r="D1233" s="2" t="str">
        <f>[2]Feuil1!G302</f>
        <v>0.75L</v>
      </c>
      <c r="E1233" s="3">
        <v>36</v>
      </c>
      <c r="F1233" s="2" t="str">
        <f>[2]Feuil1!H302</f>
        <v>CB3</v>
      </c>
      <c r="G1233" s="2" t="str">
        <f>[2]Feuil1!A302</f>
        <v>ESPAGNE</v>
      </c>
      <c r="H1233" s="4">
        <f>[2]Feuil1!I302*1.2</f>
        <v>1152</v>
      </c>
      <c r="I1233" s="10">
        <f t="shared" si="19"/>
        <v>1382.3999999999999</v>
      </c>
    </row>
    <row r="1234" spans="1:9" x14ac:dyDescent="0.2">
      <c r="A1234" s="9" t="str">
        <f>[2]Feuil1!C303</f>
        <v>DOMINIO DE PINGUS</v>
      </c>
      <c r="B1234" s="2">
        <f>[2]Feuil1!F303</f>
        <v>2021</v>
      </c>
      <c r="C1234" s="2" t="str">
        <f>[2]Feuil1!B303</f>
        <v>DO RIBERA DEL DUERO</v>
      </c>
      <c r="D1234" s="2" t="str">
        <f>[2]Feuil1!G303</f>
        <v>0.75L</v>
      </c>
      <c r="E1234" s="3">
        <v>36</v>
      </c>
      <c r="F1234" s="2" t="str">
        <f>[2]Feuil1!H303</f>
        <v>CB3</v>
      </c>
      <c r="G1234" s="2" t="str">
        <f>[2]Feuil1!A303</f>
        <v>ESPAGNE</v>
      </c>
      <c r="H1234" s="4">
        <f>[2]Feuil1!I303*1.2</f>
        <v>762</v>
      </c>
      <c r="I1234" s="10">
        <f t="shared" si="19"/>
        <v>914.4</v>
      </c>
    </row>
    <row r="1235" spans="1:9" x14ac:dyDescent="0.2">
      <c r="A1235" s="9" t="str">
        <f>[2]Feuil1!C304</f>
        <v>DOMINIO DE PINGUS</v>
      </c>
      <c r="B1235" s="2">
        <f>[2]Feuil1!F304</f>
        <v>2022</v>
      </c>
      <c r="C1235" s="2" t="str">
        <f>[2]Feuil1!B304</f>
        <v>DO RIBERA DEL DUERO</v>
      </c>
      <c r="D1235" s="2" t="str">
        <f>[2]Feuil1!G304</f>
        <v>0.75L</v>
      </c>
      <c r="E1235" s="3">
        <v>36</v>
      </c>
      <c r="F1235" s="2" t="str">
        <f>[2]Feuil1!H304</f>
        <v>CB3</v>
      </c>
      <c r="G1235" s="2" t="str">
        <f>[2]Feuil1!A304</f>
        <v>ESPAGNE</v>
      </c>
      <c r="H1235" s="4">
        <f>[2]Feuil1!I304*1.2</f>
        <v>876</v>
      </c>
      <c r="I1235" s="10">
        <f t="shared" si="19"/>
        <v>1051.2</v>
      </c>
    </row>
    <row r="1236" spans="1:9" x14ac:dyDescent="0.2">
      <c r="A1236" s="9" t="str">
        <f>[2]Feuil1!C305</f>
        <v>DOMINIO DE PINGUS</v>
      </c>
      <c r="B1236" s="2">
        <f>[2]Feuil1!F305</f>
        <v>2021</v>
      </c>
      <c r="C1236" s="2" t="str">
        <f>[2]Feuil1!B305</f>
        <v>DO RIBERA DEL DUERO</v>
      </c>
      <c r="D1236" s="2" t="str">
        <f>[2]Feuil1!G305</f>
        <v>0.75L</v>
      </c>
      <c r="E1236" s="3">
        <v>36</v>
      </c>
      <c r="F1236" s="2" t="str">
        <f>[2]Feuil1!H305</f>
        <v>CT6</v>
      </c>
      <c r="G1236" s="2" t="str">
        <f>[2]Feuil1!A305</f>
        <v>ESPAGNE</v>
      </c>
      <c r="H1236" s="4">
        <f>[2]Feuil1!I305*1.2</f>
        <v>25.8</v>
      </c>
      <c r="I1236" s="10">
        <f t="shared" si="19"/>
        <v>30.96</v>
      </c>
    </row>
    <row r="1237" spans="1:9" x14ac:dyDescent="0.2">
      <c r="A1237" s="9" t="str">
        <f>[2]Feuil1!C306</f>
        <v>DOMINIO DE PINGUS</v>
      </c>
      <c r="B1237" s="2">
        <f>[2]Feuil1!F306</f>
        <v>2022</v>
      </c>
      <c r="C1237" s="2" t="str">
        <f>[2]Feuil1!B306</f>
        <v>DO RIBERA DEL DUERO</v>
      </c>
      <c r="D1237" s="2" t="str">
        <f>[2]Feuil1!G306</f>
        <v>0.75L</v>
      </c>
      <c r="E1237" s="3">
        <v>36</v>
      </c>
      <c r="F1237" s="2" t="str">
        <f>[2]Feuil1!H306</f>
        <v>CT6</v>
      </c>
      <c r="G1237" s="2" t="str">
        <f>[2]Feuil1!A306</f>
        <v>ESPAGNE</v>
      </c>
      <c r="H1237" s="4">
        <f>[2]Feuil1!I306*1.2</f>
        <v>28.2</v>
      </c>
      <c r="I1237" s="10">
        <f t="shared" si="19"/>
        <v>33.839999999999996</v>
      </c>
    </row>
    <row r="1238" spans="1:9" x14ac:dyDescent="0.2">
      <c r="A1238" s="9" t="str">
        <f>[2]Feuil1!C307</f>
        <v>PINTIA</v>
      </c>
      <c r="B1238" s="2">
        <f>[2]Feuil1!F307</f>
        <v>2018</v>
      </c>
      <c r="C1238" s="2" t="str">
        <f>[2]Feuil1!B307</f>
        <v>DO Toro</v>
      </c>
      <c r="D1238" s="2" t="str">
        <f>[2]Feuil1!G307</f>
        <v>1.50L</v>
      </c>
      <c r="E1238" s="3">
        <v>36</v>
      </c>
      <c r="F1238" s="2" t="str">
        <f>[2]Feuil1!H307</f>
        <v>CB1</v>
      </c>
      <c r="G1238" s="2" t="str">
        <f>[2]Feuil1!A307</f>
        <v>ESPAGNE</v>
      </c>
      <c r="H1238" s="4">
        <f>[2]Feuil1!I307*1.2</f>
        <v>105.6</v>
      </c>
      <c r="I1238" s="10">
        <f t="shared" si="19"/>
        <v>126.71999999999998</v>
      </c>
    </row>
    <row r="1239" spans="1:9" x14ac:dyDescent="0.2">
      <c r="A1239" s="9" t="str">
        <f>[2]Feuil1!C308</f>
        <v>PINTIA</v>
      </c>
      <c r="B1239" s="2">
        <f>[2]Feuil1!F308</f>
        <v>2019</v>
      </c>
      <c r="C1239" s="2" t="str">
        <f>[2]Feuil1!B308</f>
        <v>DO Toro</v>
      </c>
      <c r="D1239" s="2" t="str">
        <f>[2]Feuil1!G308</f>
        <v>0.75L</v>
      </c>
      <c r="E1239" s="3">
        <v>36</v>
      </c>
      <c r="F1239" s="2" t="str">
        <f>[2]Feuil1!H308</f>
        <v>CB6</v>
      </c>
      <c r="G1239" s="2" t="str">
        <f>[2]Feuil1!A308</f>
        <v>ESPAGNE</v>
      </c>
      <c r="H1239" s="4">
        <f>[2]Feuil1!I308*1.2</f>
        <v>55.199999999999996</v>
      </c>
      <c r="I1239" s="10">
        <f t="shared" si="19"/>
        <v>66.239999999999995</v>
      </c>
    </row>
    <row r="1240" spans="1:9" x14ac:dyDescent="0.2">
      <c r="A1240" s="9" t="str">
        <f>[2]Feuil1!C309</f>
        <v>PINTIA</v>
      </c>
      <c r="B1240" s="2">
        <f>[2]Feuil1!F309</f>
        <v>2019</v>
      </c>
      <c r="C1240" s="2" t="str">
        <f>[2]Feuil1!B309</f>
        <v>DO Toro</v>
      </c>
      <c r="D1240" s="2" t="str">
        <f>[2]Feuil1!G309</f>
        <v>1.50L</v>
      </c>
      <c r="E1240" s="3">
        <v>36</v>
      </c>
      <c r="F1240" s="2" t="str">
        <f>[2]Feuil1!H309</f>
        <v>CB1</v>
      </c>
      <c r="G1240" s="2" t="str">
        <f>[2]Feuil1!A309</f>
        <v>ESPAGNE</v>
      </c>
      <c r="H1240" s="4">
        <f>[2]Feuil1!I309*1.2</f>
        <v>111.6</v>
      </c>
      <c r="I1240" s="10">
        <f t="shared" si="19"/>
        <v>133.91999999999999</v>
      </c>
    </row>
    <row r="1241" spans="1:9" x14ac:dyDescent="0.2">
      <c r="A1241" s="9" t="str">
        <f>[2]Feuil1!C310</f>
        <v>PINTIA</v>
      </c>
      <c r="B1241" s="2">
        <f>[2]Feuil1!F310</f>
        <v>2020</v>
      </c>
      <c r="C1241" s="2" t="str">
        <f>[2]Feuil1!B310</f>
        <v>DO Toro</v>
      </c>
      <c r="D1241" s="2" t="str">
        <f>[2]Feuil1!G310</f>
        <v>6 L</v>
      </c>
      <c r="E1241" s="3">
        <v>36</v>
      </c>
      <c r="F1241" s="2" t="str">
        <f>[2]Feuil1!H310</f>
        <v>CB16L</v>
      </c>
      <c r="G1241" s="2" t="str">
        <f>[2]Feuil1!A310</f>
        <v>ESPAGNE</v>
      </c>
      <c r="H1241" s="4">
        <f>[2]Feuil1!I310*1.2</f>
        <v>651.6</v>
      </c>
      <c r="I1241" s="10">
        <f t="shared" si="19"/>
        <v>781.92</v>
      </c>
    </row>
    <row r="1242" spans="1:9" x14ac:dyDescent="0.2">
      <c r="A1242" s="9" t="str">
        <f>[2]Feuil1!C311</f>
        <v>PINTIA</v>
      </c>
      <c r="B1242" s="2">
        <f>[2]Feuil1!F311</f>
        <v>2020</v>
      </c>
      <c r="C1242" s="2" t="str">
        <f>[2]Feuil1!B311</f>
        <v>DO Toro</v>
      </c>
      <c r="D1242" s="2" t="str">
        <f>[2]Feuil1!G311</f>
        <v>0.75L</v>
      </c>
      <c r="E1242" s="3">
        <v>36</v>
      </c>
      <c r="F1242" s="2" t="str">
        <f>[2]Feuil1!H311</f>
        <v>CB6</v>
      </c>
      <c r="G1242" s="2" t="str">
        <f>[2]Feuil1!A311</f>
        <v>ESPAGNE</v>
      </c>
      <c r="H1242" s="4">
        <f>[2]Feuil1!I311*1.2</f>
        <v>59.16</v>
      </c>
      <c r="I1242" s="10">
        <f t="shared" si="19"/>
        <v>70.99199999999999</v>
      </c>
    </row>
    <row r="1243" spans="1:9" x14ac:dyDescent="0.2">
      <c r="A1243" s="9" t="str">
        <f>[2]Feuil1!C312</f>
        <v>PINTIA</v>
      </c>
      <c r="B1243" s="2">
        <f>[2]Feuil1!F312</f>
        <v>2020</v>
      </c>
      <c r="C1243" s="2" t="str">
        <f>[2]Feuil1!B312</f>
        <v>DO Toro</v>
      </c>
      <c r="D1243" s="2" t="str">
        <f>[2]Feuil1!G312</f>
        <v>3L</v>
      </c>
      <c r="E1243" s="3">
        <v>36</v>
      </c>
      <c r="F1243" s="2" t="str">
        <f>[2]Feuil1!H312</f>
        <v>CB1</v>
      </c>
      <c r="G1243" s="2" t="str">
        <f>[2]Feuil1!A312</f>
        <v>ESPAGNE</v>
      </c>
      <c r="H1243" s="4">
        <f>[2]Feuil1!I312*1.2</f>
        <v>301.91999999999996</v>
      </c>
      <c r="I1243" s="10">
        <f t="shared" si="19"/>
        <v>362.30399999999992</v>
      </c>
    </row>
    <row r="1244" spans="1:9" x14ac:dyDescent="0.2">
      <c r="A1244" s="9" t="str">
        <f>[2]Feuil1!C313</f>
        <v>PINTIA</v>
      </c>
      <c r="B1244" s="2">
        <f>[2]Feuil1!F313</f>
        <v>2020</v>
      </c>
      <c r="C1244" s="2" t="str">
        <f>[2]Feuil1!B313</f>
        <v>DO Toro</v>
      </c>
      <c r="D1244" s="2" t="str">
        <f>[2]Feuil1!G313</f>
        <v>1.50L</v>
      </c>
      <c r="E1244" s="3">
        <v>36</v>
      </c>
      <c r="F1244" s="2" t="str">
        <f>[2]Feuil1!H313</f>
        <v>CB1</v>
      </c>
      <c r="G1244" s="2" t="str">
        <f>[2]Feuil1!A313</f>
        <v>ESPAGNE</v>
      </c>
      <c r="H1244" s="4">
        <f>[2]Feuil1!I313*1.2</f>
        <v>116.16</v>
      </c>
      <c r="I1244" s="10">
        <f t="shared" si="19"/>
        <v>139.392</v>
      </c>
    </row>
    <row r="1245" spans="1:9" x14ac:dyDescent="0.2">
      <c r="A1245" s="9" t="str">
        <f>[2]Feuil1!C314</f>
        <v>PORTAL DEL PRIORAT</v>
      </c>
      <c r="B1245" s="2">
        <f>[2]Feuil1!F314</f>
        <v>2017</v>
      </c>
      <c r="C1245" s="2" t="str">
        <f>[2]Feuil1!B314</f>
        <v>DOQ Priorat</v>
      </c>
      <c r="D1245" s="2" t="str">
        <f>[2]Feuil1!G314</f>
        <v>0.75L</v>
      </c>
      <c r="E1245" s="3">
        <v>36</v>
      </c>
      <c r="F1245" s="2" t="str">
        <f>[2]Feuil1!H314</f>
        <v>CT6</v>
      </c>
      <c r="G1245" s="2" t="str">
        <f>[2]Feuil1!A314</f>
        <v>ESPAGNE</v>
      </c>
      <c r="H1245" s="4">
        <f>[2]Feuil1!I314*1.2</f>
        <v>36</v>
      </c>
      <c r="I1245" s="10">
        <f t="shared" si="19"/>
        <v>43.199999999999996</v>
      </c>
    </row>
    <row r="1246" spans="1:9" x14ac:dyDescent="0.2">
      <c r="A1246" s="9" t="str">
        <f>[2]Feuil1!C315</f>
        <v>PORTAL DEL PRIORAT</v>
      </c>
      <c r="B1246" s="2">
        <f>[2]Feuil1!F315</f>
        <v>2019</v>
      </c>
      <c r="C1246" s="2" t="str">
        <f>[2]Feuil1!B315</f>
        <v>DO Montsant</v>
      </c>
      <c r="D1246" s="2" t="str">
        <f>[2]Feuil1!G315</f>
        <v>0.75L</v>
      </c>
      <c r="E1246" s="3">
        <v>36</v>
      </c>
      <c r="F1246" s="2" t="str">
        <f>[2]Feuil1!H315</f>
        <v>CT6</v>
      </c>
      <c r="G1246" s="2" t="str">
        <f>[2]Feuil1!A315</f>
        <v>ESPAGNE</v>
      </c>
      <c r="H1246" s="4">
        <f>[2]Feuil1!I315*1.2</f>
        <v>18.48</v>
      </c>
      <c r="I1246" s="10">
        <f t="shared" si="19"/>
        <v>22.175999999999998</v>
      </c>
    </row>
    <row r="1247" spans="1:9" x14ac:dyDescent="0.2">
      <c r="A1247" s="9" t="str">
        <f>[2]Feuil1!C316</f>
        <v>PORTAL DEL PRIORAT</v>
      </c>
      <c r="B1247" s="2">
        <f>[2]Feuil1!F316</f>
        <v>2019</v>
      </c>
      <c r="C1247" s="2" t="str">
        <f>[2]Feuil1!B316</f>
        <v>DO Montsant</v>
      </c>
      <c r="D1247" s="2" t="str">
        <f>[2]Feuil1!G316</f>
        <v>0.75L</v>
      </c>
      <c r="E1247" s="3">
        <v>36</v>
      </c>
      <c r="F1247" s="2" t="str">
        <f>[2]Feuil1!H316</f>
        <v>CT6</v>
      </c>
      <c r="G1247" s="2" t="str">
        <f>[2]Feuil1!A316</f>
        <v>ESPAGNE</v>
      </c>
      <c r="H1247" s="4">
        <f>[2]Feuil1!I316*1.2</f>
        <v>19.920000000000002</v>
      </c>
      <c r="I1247" s="10">
        <f t="shared" si="19"/>
        <v>23.904</v>
      </c>
    </row>
    <row r="1248" spans="1:9" x14ac:dyDescent="0.2">
      <c r="A1248" s="9" t="str">
        <f>[2]Feuil1!C317</f>
        <v>PORTAL DEL PRIORAT</v>
      </c>
      <c r="B1248" s="2">
        <f>[2]Feuil1!F317</f>
        <v>2020</v>
      </c>
      <c r="C1248" s="2" t="str">
        <f>[2]Feuil1!B317</f>
        <v>DO Montsant</v>
      </c>
      <c r="D1248" s="2" t="str">
        <f>[2]Feuil1!G317</f>
        <v>0.75L</v>
      </c>
      <c r="E1248" s="3">
        <v>36</v>
      </c>
      <c r="F1248" s="2" t="str">
        <f>[2]Feuil1!H317</f>
        <v>CT6</v>
      </c>
      <c r="G1248" s="2" t="str">
        <f>[2]Feuil1!A317</f>
        <v>ESPAGNE</v>
      </c>
      <c r="H1248" s="4">
        <f>[2]Feuil1!I317*1.2</f>
        <v>20.76</v>
      </c>
      <c r="I1248" s="10">
        <f t="shared" si="19"/>
        <v>24.912000000000003</v>
      </c>
    </row>
    <row r="1249" spans="1:9" x14ac:dyDescent="0.2">
      <c r="A1249" s="9" t="str">
        <f>[2]Feuil1!C318</f>
        <v>PORTAL DEL PRIORAT</v>
      </c>
      <c r="B1249" s="2">
        <f>[2]Feuil1!F318</f>
        <v>2021</v>
      </c>
      <c r="C1249" s="2" t="str">
        <f>[2]Feuil1!B318</f>
        <v>DOQ Priorat</v>
      </c>
      <c r="D1249" s="2" t="str">
        <f>[2]Feuil1!G318</f>
        <v>0.75L</v>
      </c>
      <c r="E1249" s="3">
        <v>36</v>
      </c>
      <c r="F1249" s="2" t="str">
        <f>[2]Feuil1!H318</f>
        <v>CT6</v>
      </c>
      <c r="G1249" s="2" t="str">
        <f>[2]Feuil1!A318</f>
        <v>ESPAGNE</v>
      </c>
      <c r="H1249" s="4">
        <f>[2]Feuil1!I318*1.2</f>
        <v>26.279999999999998</v>
      </c>
      <c r="I1249" s="10">
        <f t="shared" si="19"/>
        <v>31.535999999999994</v>
      </c>
    </row>
    <row r="1250" spans="1:9" x14ac:dyDescent="0.2">
      <c r="A1250" s="9" t="str">
        <f>[2]Feuil1!C319</f>
        <v>PORTAL DEL PRIORAT</v>
      </c>
      <c r="B1250" s="2">
        <f>[2]Feuil1!F319</f>
        <v>2022</v>
      </c>
      <c r="C1250" s="2" t="str">
        <f>[2]Feuil1!B319</f>
        <v>DO Montsant</v>
      </c>
      <c r="D1250" s="2" t="str">
        <f>[2]Feuil1!G319</f>
        <v>0.75L</v>
      </c>
      <c r="E1250" s="3">
        <v>36</v>
      </c>
      <c r="F1250" s="2" t="str">
        <f>[2]Feuil1!H319</f>
        <v>CT6</v>
      </c>
      <c r="G1250" s="2" t="str">
        <f>[2]Feuil1!A319</f>
        <v>ESPAGNE</v>
      </c>
      <c r="H1250" s="4">
        <f>[2]Feuil1!I319*1.2</f>
        <v>17.399999999999999</v>
      </c>
      <c r="I1250" s="10">
        <f t="shared" si="19"/>
        <v>20.88</v>
      </c>
    </row>
    <row r="1251" spans="1:9" x14ac:dyDescent="0.2">
      <c r="A1251" s="9" t="str">
        <f>[2]Feuil1!C320</f>
        <v>RENE BARBIER</v>
      </c>
      <c r="B1251" s="2">
        <f>[2]Feuil1!F320</f>
        <v>2016</v>
      </c>
      <c r="C1251" s="2" t="str">
        <f>[2]Feuil1!B320</f>
        <v>DOQ Priorat</v>
      </c>
      <c r="D1251" s="2" t="str">
        <f>[2]Feuil1!G320</f>
        <v>0.75L</v>
      </c>
      <c r="E1251" s="3">
        <v>36</v>
      </c>
      <c r="F1251" s="2" t="str">
        <f>[2]Feuil1!H320</f>
        <v>CT6</v>
      </c>
      <c r="G1251" s="2" t="str">
        <f>[2]Feuil1!A320</f>
        <v>ESPAGNE</v>
      </c>
      <c r="H1251" s="4">
        <f>[2]Feuil1!I320*1.2</f>
        <v>70.8</v>
      </c>
      <c r="I1251" s="10">
        <f t="shared" si="19"/>
        <v>84.96</v>
      </c>
    </row>
    <row r="1252" spans="1:9" x14ac:dyDescent="0.2">
      <c r="A1252" s="9" t="str">
        <f>[2]Feuil1!C321</f>
        <v>RENE BARBIER</v>
      </c>
      <c r="B1252" s="2">
        <f>[2]Feuil1!F321</f>
        <v>2016</v>
      </c>
      <c r="C1252" s="2" t="str">
        <f>[2]Feuil1!B321</f>
        <v>DOQ Priorat</v>
      </c>
      <c r="D1252" s="2" t="str">
        <f>[2]Feuil1!G321</f>
        <v>0.75L</v>
      </c>
      <c r="E1252" s="3">
        <v>36</v>
      </c>
      <c r="F1252" s="2" t="str">
        <f>[2]Feuil1!H321</f>
        <v>CT6</v>
      </c>
      <c r="G1252" s="2" t="str">
        <f>[2]Feuil1!A321</f>
        <v>ESPAGNE</v>
      </c>
      <c r="H1252" s="4">
        <f>[2]Feuil1!I321*1.2</f>
        <v>57.599999999999994</v>
      </c>
      <c r="I1252" s="10">
        <f t="shared" si="19"/>
        <v>69.11999999999999</v>
      </c>
    </row>
    <row r="1253" spans="1:9" x14ac:dyDescent="0.2">
      <c r="A1253" s="9" t="str">
        <f>[2]Feuil1!C322</f>
        <v>RENE BARBIER</v>
      </c>
      <c r="B1253" s="2">
        <f>[2]Feuil1!F322</f>
        <v>2018</v>
      </c>
      <c r="C1253" s="2" t="str">
        <f>[2]Feuil1!B322</f>
        <v>DOQ Priorat</v>
      </c>
      <c r="D1253" s="2" t="str">
        <f>[2]Feuil1!G322</f>
        <v>0.75L</v>
      </c>
      <c r="E1253" s="3">
        <v>36</v>
      </c>
      <c r="F1253" s="2" t="str">
        <f>[2]Feuil1!H322</f>
        <v>CT6</v>
      </c>
      <c r="G1253" s="2" t="str">
        <f>[2]Feuil1!A322</f>
        <v>ESPAGNE</v>
      </c>
      <c r="H1253" s="4">
        <f>[2]Feuil1!I322*1.2</f>
        <v>12</v>
      </c>
      <c r="I1253" s="10">
        <f t="shared" si="19"/>
        <v>14.399999999999999</v>
      </c>
    </row>
    <row r="1254" spans="1:9" x14ac:dyDescent="0.2">
      <c r="A1254" s="9" t="str">
        <f>[2]Feuil1!C323</f>
        <v>RENE BARBIER</v>
      </c>
      <c r="B1254" s="2">
        <f>[2]Feuil1!F323</f>
        <v>2020</v>
      </c>
      <c r="C1254" s="2" t="str">
        <f>[2]Feuil1!B323</f>
        <v>DO Montsant</v>
      </c>
      <c r="D1254" s="2" t="str">
        <f>[2]Feuil1!G323</f>
        <v>0.75L</v>
      </c>
      <c r="E1254" s="3">
        <v>36</v>
      </c>
      <c r="F1254" s="2" t="str">
        <f>[2]Feuil1!H323</f>
        <v>CT12</v>
      </c>
      <c r="G1254" s="2" t="str">
        <f>[2]Feuil1!A323</f>
        <v>ESPAGNE</v>
      </c>
      <c r="H1254" s="4">
        <f>[2]Feuil1!I323*1.2</f>
        <v>72</v>
      </c>
      <c r="I1254" s="10">
        <f t="shared" si="19"/>
        <v>86.399999999999991</v>
      </c>
    </row>
    <row r="1255" spans="1:9" x14ac:dyDescent="0.2">
      <c r="A1255" s="9" t="str">
        <f>[2]Feuil1!C324</f>
        <v>RENE BARBIER</v>
      </c>
      <c r="B1255" s="2">
        <f>[2]Feuil1!F324</f>
        <v>2021</v>
      </c>
      <c r="C1255" s="2" t="str">
        <f>[2]Feuil1!B324</f>
        <v>DO Montsant</v>
      </c>
      <c r="D1255" s="2" t="str">
        <f>[2]Feuil1!G324</f>
        <v>0.75L</v>
      </c>
      <c r="E1255" s="3">
        <v>36</v>
      </c>
      <c r="F1255" s="2" t="str">
        <f>[2]Feuil1!H324</f>
        <v>CT12</v>
      </c>
      <c r="G1255" s="2" t="str">
        <f>[2]Feuil1!A324</f>
        <v>ESPAGNE</v>
      </c>
      <c r="H1255" s="4">
        <f>[2]Feuil1!I324*1.2</f>
        <v>74.399999999999991</v>
      </c>
      <c r="I1255" s="10">
        <f t="shared" si="19"/>
        <v>89.279999999999987</v>
      </c>
    </row>
    <row r="1256" spans="1:9" x14ac:dyDescent="0.2">
      <c r="A1256" s="9" t="str">
        <f>[2]Feuil1!C325</f>
        <v>RENE BARBIER</v>
      </c>
      <c r="B1256" s="2">
        <f>[2]Feuil1!F325</f>
        <v>2021</v>
      </c>
      <c r="C1256" s="2" t="str">
        <f>[2]Feuil1!B325</f>
        <v>DOQ Priorat</v>
      </c>
      <c r="D1256" s="2" t="str">
        <f>[2]Feuil1!G325</f>
        <v>0.75L</v>
      </c>
      <c r="E1256" s="3">
        <v>36</v>
      </c>
      <c r="F1256" s="2" t="str">
        <f>[2]Feuil1!H325</f>
        <v>CT6</v>
      </c>
      <c r="G1256" s="2" t="str">
        <f>[2]Feuil1!A325</f>
        <v>ESPAGNE</v>
      </c>
      <c r="H1256" s="4">
        <f>[2]Feuil1!I325*1.2</f>
        <v>61.199999999999996</v>
      </c>
      <c r="I1256" s="10">
        <f t="shared" si="19"/>
        <v>73.44</v>
      </c>
    </row>
    <row r="1257" spans="1:9" x14ac:dyDescent="0.2">
      <c r="A1257" s="9" t="str">
        <f>[2]Feuil1!C326</f>
        <v>RENE BARBIER</v>
      </c>
      <c r="B1257" s="2">
        <f>[2]Feuil1!F326</f>
        <v>2021</v>
      </c>
      <c r="C1257" s="2" t="str">
        <f>[2]Feuil1!B326</f>
        <v>DOQ Priorat</v>
      </c>
      <c r="D1257" s="2" t="str">
        <f>[2]Feuil1!G326</f>
        <v>0.75L</v>
      </c>
      <c r="E1257" s="3">
        <v>36</v>
      </c>
      <c r="F1257" s="2" t="str">
        <f>[2]Feuil1!H326</f>
        <v>CT6</v>
      </c>
      <c r="G1257" s="2" t="str">
        <f>[2]Feuil1!A326</f>
        <v>ESPAGNE</v>
      </c>
      <c r="H1257" s="4">
        <f>[2]Feuil1!I326*1.2</f>
        <v>26.279999999999998</v>
      </c>
      <c r="I1257" s="10">
        <f t="shared" si="19"/>
        <v>31.535999999999994</v>
      </c>
    </row>
    <row r="1258" spans="1:9" x14ac:dyDescent="0.2">
      <c r="A1258" s="9" t="str">
        <f>[2]Feuil1!C327</f>
        <v>RECAREDO</v>
      </c>
      <c r="B1258" s="2">
        <f>[2]Feuil1!F327</f>
        <v>2001</v>
      </c>
      <c r="C1258" s="2" t="str">
        <f>[2]Feuil1!B327</f>
        <v>Corpinnat-Sant Sadurní d'Anoia</v>
      </c>
      <c r="D1258" s="2" t="str">
        <f>[2]Feuil1!G327</f>
        <v>0.75L</v>
      </c>
      <c r="E1258" s="3">
        <v>36</v>
      </c>
      <c r="F1258" s="2" t="str">
        <f>[2]Feuil1!H327</f>
        <v>CB1</v>
      </c>
      <c r="G1258" s="2" t="str">
        <f>[2]Feuil1!A327</f>
        <v>ESPAGNE</v>
      </c>
      <c r="H1258" s="4">
        <f>[2]Feuil1!I327*1.2</f>
        <v>474</v>
      </c>
      <c r="I1258" s="10">
        <f t="shared" si="19"/>
        <v>568.79999999999995</v>
      </c>
    </row>
    <row r="1259" spans="1:9" x14ac:dyDescent="0.2">
      <c r="A1259" s="9" t="str">
        <f>[2]Feuil1!C328</f>
        <v>RECAREDO</v>
      </c>
      <c r="B1259" s="2">
        <f>[2]Feuil1!F328</f>
        <v>2008</v>
      </c>
      <c r="C1259" s="2" t="str">
        <f>[2]Feuil1!B328</f>
        <v>Corpinnat-Sant Sadurní d'Anoia</v>
      </c>
      <c r="D1259" s="2" t="str">
        <f>[2]Feuil1!G328</f>
        <v>0.75L</v>
      </c>
      <c r="E1259" s="3">
        <v>36</v>
      </c>
      <c r="F1259" s="2" t="str">
        <f>[2]Feuil1!H328</f>
        <v>CT6</v>
      </c>
      <c r="G1259" s="2" t="str">
        <f>[2]Feuil1!A328</f>
        <v>ESPAGNE</v>
      </c>
      <c r="H1259" s="4">
        <f>[2]Feuil1!I328*1.2</f>
        <v>109.2</v>
      </c>
      <c r="I1259" s="10">
        <f t="shared" si="19"/>
        <v>131.04</v>
      </c>
    </row>
    <row r="1260" spans="1:9" x14ac:dyDescent="0.2">
      <c r="A1260" s="9" t="str">
        <f>[2]Feuil1!C329</f>
        <v>RECAREDO</v>
      </c>
      <c r="B1260" s="2">
        <f>[2]Feuil1!F329</f>
        <v>2010</v>
      </c>
      <c r="C1260" s="2" t="str">
        <f>[2]Feuil1!B329</f>
        <v>Corpinnat-Sant Sadurní d'Anoia</v>
      </c>
      <c r="D1260" s="2" t="str">
        <f>[2]Feuil1!G329</f>
        <v>0.75L</v>
      </c>
      <c r="E1260" s="3">
        <v>36</v>
      </c>
      <c r="F1260" s="2" t="str">
        <f>[2]Feuil1!H329</f>
        <v>CT6</v>
      </c>
      <c r="G1260" s="2" t="str">
        <f>[2]Feuil1!A329</f>
        <v>ESPAGNE</v>
      </c>
      <c r="H1260" s="4">
        <f>[2]Feuil1!I329*1.2</f>
        <v>134.4</v>
      </c>
      <c r="I1260" s="10">
        <f t="shared" si="19"/>
        <v>161.28</v>
      </c>
    </row>
    <row r="1261" spans="1:9" x14ac:dyDescent="0.2">
      <c r="A1261" s="9" t="str">
        <f>[2]Feuil1!C330</f>
        <v>RECAREDO</v>
      </c>
      <c r="B1261" s="2">
        <f>[2]Feuil1!F330</f>
        <v>2014</v>
      </c>
      <c r="C1261" s="2" t="str">
        <f>[2]Feuil1!B330</f>
        <v>Corpinnat-Sant Sadurní d'Anoia</v>
      </c>
      <c r="D1261" s="2" t="str">
        <f>[2]Feuil1!G330</f>
        <v>0.75L</v>
      </c>
      <c r="E1261" s="3">
        <v>36</v>
      </c>
      <c r="F1261" s="2" t="str">
        <f>[2]Feuil1!H330</f>
        <v>CT6</v>
      </c>
      <c r="G1261" s="2" t="str">
        <f>[2]Feuil1!A330</f>
        <v>ESPAGNE</v>
      </c>
      <c r="H1261" s="4">
        <f>[2]Feuil1!I330*1.2</f>
        <v>86.399999999999991</v>
      </c>
      <c r="I1261" s="10">
        <f t="shared" si="19"/>
        <v>103.67999999999999</v>
      </c>
    </row>
    <row r="1262" spans="1:9" x14ac:dyDescent="0.2">
      <c r="A1262" s="9" t="str">
        <f>[2]Feuil1!C331</f>
        <v>RECAREDO</v>
      </c>
      <c r="B1262" s="2">
        <f>[2]Feuil1!F331</f>
        <v>2018</v>
      </c>
      <c r="C1262" s="2" t="str">
        <f>[2]Feuil1!B331</f>
        <v>Corpinnat-Sant Sadurní d'Anoia</v>
      </c>
      <c r="D1262" s="2" t="str">
        <f>[2]Feuil1!G331</f>
        <v>0.75L</v>
      </c>
      <c r="E1262" s="3">
        <v>36</v>
      </c>
      <c r="F1262" s="2" t="str">
        <f>[2]Feuil1!H331</f>
        <v>CT6</v>
      </c>
      <c r="G1262" s="2" t="str">
        <f>[2]Feuil1!A331</f>
        <v>ESPAGNE</v>
      </c>
      <c r="H1262" s="4">
        <f>[2]Feuil1!I331*1.2</f>
        <v>24.599999999999998</v>
      </c>
      <c r="I1262" s="10">
        <f t="shared" si="19"/>
        <v>29.519999999999996</v>
      </c>
    </row>
    <row r="1263" spans="1:9" x14ac:dyDescent="0.2">
      <c r="A1263" s="9" t="str">
        <f>[2]Feuil1!C332</f>
        <v>RECAREDO</v>
      </c>
      <c r="B1263" s="2">
        <f>[2]Feuil1!F332</f>
        <v>2019</v>
      </c>
      <c r="C1263" s="2" t="str">
        <f>[2]Feuil1!B332</f>
        <v>Corpinnat-Sant Sadurní d'Anoia</v>
      </c>
      <c r="D1263" s="2" t="str">
        <f>[2]Feuil1!G332</f>
        <v>0.75L</v>
      </c>
      <c r="E1263" s="3">
        <v>36</v>
      </c>
      <c r="F1263" s="2" t="str">
        <f>[2]Feuil1!H332</f>
        <v>CT6</v>
      </c>
      <c r="G1263" s="2" t="str">
        <f>[2]Feuil1!A332</f>
        <v>ESPAGNE</v>
      </c>
      <c r="H1263" s="4">
        <f>[2]Feuil1!I332*1.2</f>
        <v>26.76</v>
      </c>
      <c r="I1263" s="10">
        <f t="shared" si="19"/>
        <v>32.112000000000002</v>
      </c>
    </row>
    <row r="1264" spans="1:9" x14ac:dyDescent="0.2">
      <c r="A1264" s="9" t="str">
        <f>[2]Feuil1!C333</f>
        <v>BODEGAS ROBLES</v>
      </c>
      <c r="B1264" s="2">
        <f>[2]Feuil1!F333</f>
        <v>0</v>
      </c>
      <c r="C1264" s="2" t="str">
        <f>[2]Feuil1!B333</f>
        <v>DO Montilla-Moriles</v>
      </c>
      <c r="D1264" s="2" t="str">
        <f>[2]Feuil1!G333</f>
        <v>0.50L</v>
      </c>
      <c r="E1264" s="3">
        <v>36</v>
      </c>
      <c r="F1264" s="2" t="str">
        <f>[2]Feuil1!H333</f>
        <v>CT12</v>
      </c>
      <c r="G1264" s="2" t="str">
        <f>[2]Feuil1!A333</f>
        <v>ESPAGNE</v>
      </c>
      <c r="H1264" s="4">
        <f>[2]Feuil1!I333*1.2</f>
        <v>7.8</v>
      </c>
      <c r="I1264" s="10">
        <f t="shared" si="19"/>
        <v>9.36</v>
      </c>
    </row>
    <row r="1265" spans="1:9" x14ac:dyDescent="0.2">
      <c r="A1265" s="9" t="str">
        <f>[2]Feuil1!C334</f>
        <v>SARA Y RENE BARBIER</v>
      </c>
      <c r="B1265" s="2">
        <f>[2]Feuil1!F334</f>
        <v>2022</v>
      </c>
      <c r="C1265" s="2" t="str">
        <f>[2]Feuil1!B334</f>
        <v>DO Montsant</v>
      </c>
      <c r="D1265" s="2" t="str">
        <f>[2]Feuil1!G334</f>
        <v>0.75L</v>
      </c>
      <c r="E1265" s="3">
        <v>36</v>
      </c>
      <c r="F1265" s="2" t="str">
        <f>[2]Feuil1!H334</f>
        <v>CT12</v>
      </c>
      <c r="G1265" s="2" t="str">
        <f>[2]Feuil1!A334</f>
        <v>ESPAGNE</v>
      </c>
      <c r="H1265" s="4">
        <f>[2]Feuil1!I334*1.2</f>
        <v>11.16</v>
      </c>
      <c r="I1265" s="10">
        <f t="shared" si="19"/>
        <v>13.391999999999999</v>
      </c>
    </row>
    <row r="1266" spans="1:9" x14ac:dyDescent="0.2">
      <c r="A1266" s="9" t="str">
        <f>[2]Feuil1!C335</f>
        <v>BODEGAS TRADICION</v>
      </c>
      <c r="B1266" s="2">
        <f>[2]Feuil1!F335</f>
        <v>0</v>
      </c>
      <c r="C1266" s="2" t="str">
        <f>[2]Feuil1!B335</f>
        <v>DO Jerez-Xérès-Sherry</v>
      </c>
      <c r="D1266" s="2" t="str">
        <f>[2]Feuil1!G335</f>
        <v>0.75L</v>
      </c>
      <c r="E1266" s="3">
        <v>36</v>
      </c>
      <c r="F1266" s="2" t="str">
        <f>[2]Feuil1!H335</f>
        <v>CT6</v>
      </c>
      <c r="G1266" s="2" t="str">
        <f>[2]Feuil1!A335</f>
        <v>ESPAGNE</v>
      </c>
      <c r="H1266" s="4">
        <f>[2]Feuil1!I335*1.2</f>
        <v>39.6</v>
      </c>
      <c r="I1266" s="10">
        <f t="shared" si="19"/>
        <v>47.52</v>
      </c>
    </row>
    <row r="1267" spans="1:9" x14ac:dyDescent="0.2">
      <c r="A1267" s="9" t="str">
        <f>[2]Feuil1!C336</f>
        <v>BODEGAS TRADICION</v>
      </c>
      <c r="B1267" s="2">
        <f>[2]Feuil1!F336</f>
        <v>0</v>
      </c>
      <c r="C1267" s="2" t="str">
        <f>[2]Feuil1!B336</f>
        <v>DO Jerez-Xérès-Sherry</v>
      </c>
      <c r="D1267" s="2" t="str">
        <f>[2]Feuil1!G336</f>
        <v>0.75L</v>
      </c>
      <c r="E1267" s="3">
        <v>36</v>
      </c>
      <c r="F1267" s="2" t="str">
        <f>[2]Feuil1!H336</f>
        <v>CT6</v>
      </c>
      <c r="G1267" s="2" t="str">
        <f>[2]Feuil1!A336</f>
        <v>ESPAGNE</v>
      </c>
      <c r="H1267" s="4">
        <f>[2]Feuil1!I336*1.2</f>
        <v>69.599999999999994</v>
      </c>
      <c r="I1267" s="10">
        <f t="shared" si="19"/>
        <v>83.52</v>
      </c>
    </row>
    <row r="1268" spans="1:9" x14ac:dyDescent="0.2">
      <c r="A1268" s="9" t="str">
        <f>[2]Feuil1!C337</f>
        <v>BODEGAS TRADICION</v>
      </c>
      <c r="B1268" s="2">
        <f>[2]Feuil1!F337</f>
        <v>0</v>
      </c>
      <c r="C1268" s="2" t="str">
        <f>[2]Feuil1!B337</f>
        <v>DO Jerez-Xérès-Sherry</v>
      </c>
      <c r="D1268" s="2" t="str">
        <f>[2]Feuil1!G337</f>
        <v>0.75L</v>
      </c>
      <c r="E1268" s="3">
        <v>36</v>
      </c>
      <c r="F1268" s="2" t="str">
        <f>[2]Feuil1!H337</f>
        <v>CT6</v>
      </c>
      <c r="G1268" s="2" t="str">
        <f>[2]Feuil1!A337</f>
        <v>ESPAGNE</v>
      </c>
      <c r="H1268" s="4">
        <f>[2]Feuil1!I337*1.2</f>
        <v>104.39999999999999</v>
      </c>
      <c r="I1268" s="10">
        <f t="shared" si="19"/>
        <v>125.27999999999999</v>
      </c>
    </row>
    <row r="1269" spans="1:9" x14ac:dyDescent="0.2">
      <c r="A1269" s="9" t="str">
        <f>[2]Feuil1!C338</f>
        <v>BODEGAS TRADICION</v>
      </c>
      <c r="B1269" s="2">
        <f>[2]Feuil1!F338</f>
        <v>0</v>
      </c>
      <c r="C1269" s="2" t="str">
        <f>[2]Feuil1!B338</f>
        <v>DO Jerez-Xérès-Sherry</v>
      </c>
      <c r="D1269" s="2" t="str">
        <f>[2]Feuil1!G338</f>
        <v>0.75L</v>
      </c>
      <c r="E1269" s="3">
        <v>36</v>
      </c>
      <c r="F1269" s="2" t="str">
        <f>[2]Feuil1!H338</f>
        <v>CT6</v>
      </c>
      <c r="G1269" s="2" t="str">
        <f>[2]Feuil1!A338</f>
        <v>ESPAGNE</v>
      </c>
      <c r="H1269" s="4">
        <f>[2]Feuil1!I338*1.2</f>
        <v>76.8</v>
      </c>
      <c r="I1269" s="10">
        <f t="shared" si="19"/>
        <v>92.16</v>
      </c>
    </row>
    <row r="1270" spans="1:9" x14ac:dyDescent="0.2">
      <c r="A1270" s="9" t="str">
        <f>[2]Feuil1!C339</f>
        <v>BODEGAS TRADICION</v>
      </c>
      <c r="B1270" s="2">
        <f>[2]Feuil1!F339</f>
        <v>0</v>
      </c>
      <c r="C1270" s="2" t="str">
        <f>[2]Feuil1!B339</f>
        <v>DO Jerez-Xérès-Sherry</v>
      </c>
      <c r="D1270" s="2" t="str">
        <f>[2]Feuil1!G339</f>
        <v>0.75L</v>
      </c>
      <c r="E1270" s="3">
        <v>36</v>
      </c>
      <c r="F1270" s="2" t="str">
        <f>[2]Feuil1!H339</f>
        <v>CT6</v>
      </c>
      <c r="G1270" s="2" t="str">
        <f>[2]Feuil1!A339</f>
        <v>ESPAGNE</v>
      </c>
      <c r="H1270" s="4">
        <f>[2]Feuil1!I339*1.2</f>
        <v>126</v>
      </c>
      <c r="I1270" s="10">
        <f t="shared" si="19"/>
        <v>151.19999999999999</v>
      </c>
    </row>
    <row r="1271" spans="1:9" x14ac:dyDescent="0.2">
      <c r="A1271" s="9" t="str">
        <f>[2]Feuil1!C340</f>
        <v>BODEGAS TRADICION</v>
      </c>
      <c r="B1271" s="2">
        <f>[2]Feuil1!F340</f>
        <v>0</v>
      </c>
      <c r="C1271" s="2" t="str">
        <f>[2]Feuil1!B340</f>
        <v>DO Jerez-Xérès-Sherry</v>
      </c>
      <c r="D1271" s="2" t="str">
        <f>[2]Feuil1!G340</f>
        <v>0.75L</v>
      </c>
      <c r="E1271" s="3">
        <v>36</v>
      </c>
      <c r="F1271" s="2" t="str">
        <f>[2]Feuil1!H340</f>
        <v>CT6</v>
      </c>
      <c r="G1271" s="2" t="str">
        <f>[2]Feuil1!A340</f>
        <v>ESPAGNE</v>
      </c>
      <c r="H1271" s="4">
        <f>[2]Feuil1!I340*1.2</f>
        <v>93.6</v>
      </c>
      <c r="I1271" s="10">
        <f t="shared" si="19"/>
        <v>112.32</v>
      </c>
    </row>
    <row r="1272" spans="1:9" x14ac:dyDescent="0.2">
      <c r="A1272" s="9" t="str">
        <f>[2]Feuil1!C341</f>
        <v>BODEGAS TRADICION</v>
      </c>
      <c r="B1272" s="2">
        <f>[2]Feuil1!F341</f>
        <v>0</v>
      </c>
      <c r="C1272" s="2" t="str">
        <f>[2]Feuil1!B341</f>
        <v>DO Jerez-Xérès-Sherry</v>
      </c>
      <c r="D1272" s="2" t="str">
        <f>[2]Feuil1!G341</f>
        <v>1.50L</v>
      </c>
      <c r="E1272" s="3">
        <v>36</v>
      </c>
      <c r="F1272" s="2" t="str">
        <f>[2]Feuil1!H341</f>
        <v>CT6</v>
      </c>
      <c r="G1272" s="2" t="str">
        <f>[2]Feuil1!A341</f>
        <v>ESPAGNE</v>
      </c>
      <c r="H1272" s="4">
        <f>[2]Feuil1!I341*1.2</f>
        <v>211.2</v>
      </c>
      <c r="I1272" s="10">
        <f t="shared" si="19"/>
        <v>253.43999999999997</v>
      </c>
    </row>
    <row r="1273" spans="1:9" x14ac:dyDescent="0.2">
      <c r="A1273" s="9" t="str">
        <f>[2]Feuil1!C342</f>
        <v>BODEGAS TRADICION</v>
      </c>
      <c r="B1273" s="2">
        <f>[2]Feuil1!F342</f>
        <v>0</v>
      </c>
      <c r="C1273" s="2" t="str">
        <f>[2]Feuil1!B342</f>
        <v>DO Jerez-Xérès-Sherry</v>
      </c>
      <c r="D1273" s="2" t="str">
        <f>[2]Feuil1!G342</f>
        <v>1.50L</v>
      </c>
      <c r="E1273" s="3">
        <v>36</v>
      </c>
      <c r="F1273" s="2" t="str">
        <f>[2]Feuil1!H342</f>
        <v>CT4M</v>
      </c>
      <c r="G1273" s="2" t="str">
        <f>[2]Feuil1!A342</f>
        <v>ESPAGNE</v>
      </c>
      <c r="H1273" s="4">
        <f>[2]Feuil1!I342*1.2</f>
        <v>75.599999999999994</v>
      </c>
      <c r="I1273" s="10">
        <f t="shared" si="19"/>
        <v>90.719999999999985</v>
      </c>
    </row>
    <row r="1274" spans="1:9" x14ac:dyDescent="0.2">
      <c r="A1274" s="9" t="str">
        <f>[2]Feuil1!C343</f>
        <v>VEGA SICILIA</v>
      </c>
      <c r="B1274" s="2">
        <f>[2]Feuil1!F343</f>
        <v>2004</v>
      </c>
      <c r="C1274" s="2" t="str">
        <f>[2]Feuil1!B343</f>
        <v>DO RIBERA DEL DUERO</v>
      </c>
      <c r="D1274" s="2" t="str">
        <f>[2]Feuil1!G343</f>
        <v>0.75L</v>
      </c>
      <c r="E1274" s="3">
        <v>36</v>
      </c>
      <c r="F1274" s="2" t="str">
        <f>[2]Feuil1!H343</f>
        <v>CB2BT</v>
      </c>
      <c r="G1274" s="2" t="str">
        <f>[2]Feuil1!A343</f>
        <v>ESPAGNE</v>
      </c>
      <c r="H1274" s="4">
        <f>[2]Feuil1!I343*1.2</f>
        <v>706.8</v>
      </c>
      <c r="I1274" s="10">
        <f t="shared" si="19"/>
        <v>848.16</v>
      </c>
    </row>
    <row r="1275" spans="1:9" x14ac:dyDescent="0.2">
      <c r="A1275" s="9" t="str">
        <f>[2]Feuil1!C344</f>
        <v>VEGA SICILIA</v>
      </c>
      <c r="B1275" s="2">
        <f>[2]Feuil1!F344</f>
        <v>2005</v>
      </c>
      <c r="C1275" s="2" t="str">
        <f>[2]Feuil1!B344</f>
        <v>DO RIBERA DEL DUERO</v>
      </c>
      <c r="D1275" s="2" t="str">
        <f>[2]Feuil1!G344</f>
        <v>0.75L</v>
      </c>
      <c r="E1275" s="3">
        <v>36</v>
      </c>
      <c r="F1275" s="2" t="str">
        <f>[2]Feuil1!H344</f>
        <v>CB2BT</v>
      </c>
      <c r="G1275" s="2" t="str">
        <f>[2]Feuil1!A344</f>
        <v>ESPAGNE</v>
      </c>
      <c r="H1275" s="4">
        <f>[2]Feuil1!I344*1.2</f>
        <v>706.8</v>
      </c>
      <c r="I1275" s="10">
        <f t="shared" si="19"/>
        <v>848.16</v>
      </c>
    </row>
    <row r="1276" spans="1:9" x14ac:dyDescent="0.2">
      <c r="A1276" s="9" t="str">
        <f>[2]Feuil1!C345</f>
        <v>VEGA SICILIA</v>
      </c>
      <c r="B1276" s="2">
        <f>[2]Feuil1!F345</f>
        <v>2009</v>
      </c>
      <c r="C1276" s="2" t="str">
        <f>[2]Feuil1!B345</f>
        <v>DO RIBERA DEL DUERO</v>
      </c>
      <c r="D1276" s="2" t="str">
        <f>[2]Feuil1!G345</f>
        <v>0.75L</v>
      </c>
      <c r="E1276" s="3">
        <v>36</v>
      </c>
      <c r="F1276" s="2" t="str">
        <f>[2]Feuil1!H345</f>
        <v>CB3</v>
      </c>
      <c r="G1276" s="2" t="str">
        <f>[2]Feuil1!A345</f>
        <v>ESPAGNE</v>
      </c>
      <c r="H1276" s="4">
        <f>[2]Feuil1!I345*1.2</f>
        <v>900</v>
      </c>
      <c r="I1276" s="10">
        <f t="shared" si="19"/>
        <v>1080</v>
      </c>
    </row>
    <row r="1277" spans="1:9" x14ac:dyDescent="0.2">
      <c r="A1277" s="9" t="str">
        <f>[2]Feuil1!C346</f>
        <v>VEGA SICILIA</v>
      </c>
      <c r="B1277" s="2">
        <f>[2]Feuil1!F346</f>
        <v>2011</v>
      </c>
      <c r="C1277" s="2" t="str">
        <f>[2]Feuil1!B346</f>
        <v>DO RIBERA DEL DUERO</v>
      </c>
      <c r="D1277" s="2" t="str">
        <f>[2]Feuil1!G346</f>
        <v>6 L</v>
      </c>
      <c r="E1277" s="3">
        <v>36</v>
      </c>
      <c r="F1277" s="2" t="str">
        <f>[2]Feuil1!H346</f>
        <v>CB1</v>
      </c>
      <c r="G1277" s="2" t="str">
        <f>[2]Feuil1!A346</f>
        <v>ESPAGNE</v>
      </c>
      <c r="H1277" s="4">
        <f>[2]Feuil1!I346*1.2</f>
        <v>7694.4</v>
      </c>
      <c r="I1277" s="10">
        <f t="shared" si="19"/>
        <v>9233.2799999999988</v>
      </c>
    </row>
    <row r="1278" spans="1:9" x14ac:dyDescent="0.2">
      <c r="A1278" s="9" t="str">
        <f>[2]Feuil1!C347</f>
        <v>VEGA SICILIA</v>
      </c>
      <c r="B1278" s="2">
        <f>[2]Feuil1!F347</f>
        <v>2011</v>
      </c>
      <c r="C1278" s="2" t="str">
        <f>[2]Feuil1!B347</f>
        <v>DO RIBERA DEL DUERO</v>
      </c>
      <c r="D1278" s="2" t="str">
        <f>[2]Feuil1!G347</f>
        <v>1.50L</v>
      </c>
      <c r="E1278" s="3">
        <v>36</v>
      </c>
      <c r="F1278" s="2" t="str">
        <f>[2]Feuil1!H347</f>
        <v>CB1MG</v>
      </c>
      <c r="G1278" s="2" t="str">
        <f>[2]Feuil1!A347</f>
        <v>ESPAGNE</v>
      </c>
      <c r="H1278" s="4">
        <f>[2]Feuil1!I347*1.2</f>
        <v>724.8</v>
      </c>
      <c r="I1278" s="10">
        <f t="shared" si="19"/>
        <v>869.75999999999988</v>
      </c>
    </row>
    <row r="1279" spans="1:9" x14ac:dyDescent="0.2">
      <c r="A1279" s="9" t="str">
        <f>[2]Feuil1!C348</f>
        <v>VEGA SICILIA</v>
      </c>
      <c r="B1279" s="2">
        <f>[2]Feuil1!F348</f>
        <v>2012</v>
      </c>
      <c r="C1279" s="2" t="str">
        <f>[2]Feuil1!B348</f>
        <v>DO RIBERA DEL DUERO</v>
      </c>
      <c r="D1279" s="2" t="str">
        <f>[2]Feuil1!G348</f>
        <v>6 L</v>
      </c>
      <c r="E1279" s="3">
        <v>36</v>
      </c>
      <c r="F1279" s="2" t="str">
        <f>[2]Feuil1!H348</f>
        <v>CB1</v>
      </c>
      <c r="G1279" s="2" t="str">
        <f>[2]Feuil1!A348</f>
        <v>ESPAGNE</v>
      </c>
      <c r="H1279" s="4">
        <f>[2]Feuil1!I348*1.2</f>
        <v>7831.2</v>
      </c>
      <c r="I1279" s="10">
        <f t="shared" si="19"/>
        <v>9397.4399999999987</v>
      </c>
    </row>
    <row r="1280" spans="1:9" x14ac:dyDescent="0.2">
      <c r="A1280" s="9" t="str">
        <f>[2]Feuil1!C349</f>
        <v>VEGA SICILIA</v>
      </c>
      <c r="B1280" s="2">
        <f>[2]Feuil1!F349</f>
        <v>2012</v>
      </c>
      <c r="C1280" s="2" t="str">
        <f>[2]Feuil1!B349</f>
        <v>DO RIBERA DEL DUERO</v>
      </c>
      <c r="D1280" s="2" t="str">
        <f>[2]Feuil1!G349</f>
        <v>3L</v>
      </c>
      <c r="E1280" s="3">
        <v>36</v>
      </c>
      <c r="F1280" s="2" t="str">
        <f>[2]Feuil1!H349</f>
        <v>CB1</v>
      </c>
      <c r="G1280" s="2" t="str">
        <f>[2]Feuil1!A349</f>
        <v>ESPAGNE</v>
      </c>
      <c r="H1280" s="4">
        <f>[2]Feuil1!I349*1.2</f>
        <v>2930.4</v>
      </c>
      <c r="I1280" s="10">
        <f t="shared" si="19"/>
        <v>3516.48</v>
      </c>
    </row>
    <row r="1281" spans="1:9" x14ac:dyDescent="0.2">
      <c r="A1281" s="9" t="str">
        <f>[2]Feuil1!C350</f>
        <v>VEGA SICILIA</v>
      </c>
      <c r="B1281" s="2">
        <f>[2]Feuil1!F350</f>
        <v>2012</v>
      </c>
      <c r="C1281" s="2" t="str">
        <f>[2]Feuil1!B350</f>
        <v>DO RIBERA DEL DUERO</v>
      </c>
      <c r="D1281" s="2" t="str">
        <f>[2]Feuil1!G350</f>
        <v>1.50L</v>
      </c>
      <c r="E1281" s="3">
        <v>36</v>
      </c>
      <c r="F1281" s="2" t="str">
        <f>[2]Feuil1!H350</f>
        <v>CB1MG</v>
      </c>
      <c r="G1281" s="2" t="str">
        <f>[2]Feuil1!A350</f>
        <v>ESPAGNE</v>
      </c>
      <c r="H1281" s="4">
        <f>[2]Feuil1!I350*1.2</f>
        <v>740.4</v>
      </c>
      <c r="I1281" s="10">
        <f t="shared" ref="I1281:I1344" si="20">H1281*1.2</f>
        <v>888.4799999999999</v>
      </c>
    </row>
    <row r="1282" spans="1:9" x14ac:dyDescent="0.2">
      <c r="A1282" s="9" t="str">
        <f>[2]Feuil1!C351</f>
        <v>VEGA SICILIA</v>
      </c>
      <c r="B1282" s="2">
        <f>[2]Feuil1!F351</f>
        <v>2013</v>
      </c>
      <c r="C1282" s="2" t="str">
        <f>[2]Feuil1!B351</f>
        <v>DO RIBERA DEL DUERO</v>
      </c>
      <c r="D1282" s="2" t="str">
        <f>[2]Feuil1!G351</f>
        <v>0.75L</v>
      </c>
      <c r="E1282" s="3">
        <v>36</v>
      </c>
      <c r="F1282" s="2" t="str">
        <f>[2]Feuil1!H351</f>
        <v>CB3</v>
      </c>
      <c r="G1282" s="2" t="str">
        <f>[2]Feuil1!A351</f>
        <v>ESPAGNE</v>
      </c>
      <c r="H1282" s="4">
        <f>[2]Feuil1!I351*1.2</f>
        <v>342</v>
      </c>
      <c r="I1282" s="10">
        <f t="shared" si="20"/>
        <v>410.4</v>
      </c>
    </row>
    <row r="1283" spans="1:9" x14ac:dyDescent="0.2">
      <c r="A1283" s="9" t="str">
        <f>[2]Feuil1!C352</f>
        <v>VEGA SICILIA</v>
      </c>
      <c r="B1283" s="2">
        <f>[2]Feuil1!F352</f>
        <v>2013</v>
      </c>
      <c r="C1283" s="2" t="str">
        <f>[2]Feuil1!B352</f>
        <v>DO RIBERA DEL DUERO</v>
      </c>
      <c r="D1283" s="2" t="str">
        <f>[2]Feuil1!G352</f>
        <v>1.50L</v>
      </c>
      <c r="E1283" s="3">
        <v>36</v>
      </c>
      <c r="F1283" s="2" t="str">
        <f>[2]Feuil1!H352</f>
        <v>CB1MG</v>
      </c>
      <c r="G1283" s="2" t="str">
        <f>[2]Feuil1!A352</f>
        <v>ESPAGNE</v>
      </c>
      <c r="H1283" s="4">
        <f>[2]Feuil1!I352*1.2</f>
        <v>754.8</v>
      </c>
      <c r="I1283" s="10">
        <f t="shared" si="20"/>
        <v>905.75999999999988</v>
      </c>
    </row>
    <row r="1284" spans="1:9" x14ac:dyDescent="0.2">
      <c r="A1284" s="9" t="str">
        <f>[2]Feuil1!C353</f>
        <v>VEGA SICILIA</v>
      </c>
      <c r="B1284" s="2">
        <f>[2]Feuil1!F353</f>
        <v>2014</v>
      </c>
      <c r="C1284" s="2" t="str">
        <f>[2]Feuil1!B353</f>
        <v>DO RIBERA DEL DUERO</v>
      </c>
      <c r="D1284" s="2" t="str">
        <f>[2]Feuil1!G353</f>
        <v>0.75L</v>
      </c>
      <c r="E1284" s="3">
        <v>36</v>
      </c>
      <c r="F1284" s="2" t="str">
        <f>[2]Feuil1!H353</f>
        <v>CB3</v>
      </c>
      <c r="G1284" s="2" t="str">
        <f>[2]Feuil1!A353</f>
        <v>ESPAGNE</v>
      </c>
      <c r="H1284" s="4">
        <f>[2]Feuil1!I353*1.2</f>
        <v>360</v>
      </c>
      <c r="I1284" s="10">
        <f t="shared" si="20"/>
        <v>432</v>
      </c>
    </row>
    <row r="1285" spans="1:9" x14ac:dyDescent="0.2">
      <c r="A1285" s="9" t="str">
        <f>[2]Feuil1!C354</f>
        <v>VEGA SICILIA</v>
      </c>
      <c r="B1285" s="2">
        <f>[2]Feuil1!F354</f>
        <v>2015</v>
      </c>
      <c r="C1285" s="2" t="str">
        <f>[2]Feuil1!B354</f>
        <v>DO RIBERA DEL DUERO</v>
      </c>
      <c r="D1285" s="2" t="str">
        <f>[2]Feuil1!G354</f>
        <v>0.75L</v>
      </c>
      <c r="E1285" s="3">
        <v>36</v>
      </c>
      <c r="F1285" s="2" t="str">
        <f>[2]Feuil1!H354</f>
        <v>CB3</v>
      </c>
      <c r="G1285" s="2" t="str">
        <f>[2]Feuil1!A354</f>
        <v>ESPAGNE</v>
      </c>
      <c r="H1285" s="4">
        <f>[2]Feuil1!I354*1.2</f>
        <v>360</v>
      </c>
      <c r="I1285" s="10">
        <f t="shared" si="20"/>
        <v>432</v>
      </c>
    </row>
    <row r="1286" spans="1:9" x14ac:dyDescent="0.2">
      <c r="A1286" s="9" t="str">
        <f>[2]Feuil1!C355</f>
        <v>VEGA SICILIA</v>
      </c>
      <c r="B1286" s="2">
        <f>[2]Feuil1!F355</f>
        <v>2018</v>
      </c>
      <c r="C1286" s="2" t="str">
        <f>[2]Feuil1!B355</f>
        <v>DO RIBERA DEL DUERO</v>
      </c>
      <c r="D1286" s="2" t="str">
        <f>[2]Feuil1!G355</f>
        <v>0.75L</v>
      </c>
      <c r="E1286" s="3">
        <v>36</v>
      </c>
      <c r="F1286" s="2" t="str">
        <f>[2]Feuil1!H355</f>
        <v>CB3</v>
      </c>
      <c r="G1286" s="2" t="str">
        <f>[2]Feuil1!A355</f>
        <v>ESPAGNE</v>
      </c>
      <c r="H1286" s="4">
        <f>[2]Feuil1!I355*1.2</f>
        <v>127.19999999999999</v>
      </c>
      <c r="I1286" s="10">
        <f t="shared" si="20"/>
        <v>152.63999999999999</v>
      </c>
    </row>
    <row r="1287" spans="1:9" x14ac:dyDescent="0.2">
      <c r="A1287" s="9" t="str">
        <f>[2]Feuil1!C356</f>
        <v>VEGA SICILIA</v>
      </c>
      <c r="B1287" s="2">
        <f>[2]Feuil1!F356</f>
        <v>2019</v>
      </c>
      <c r="C1287" s="2" t="str">
        <f>[2]Feuil1!B356</f>
        <v>DO RIBERA DEL DUERO</v>
      </c>
      <c r="D1287" s="2" t="str">
        <f>[2]Feuil1!G356</f>
        <v>0.75L</v>
      </c>
      <c r="E1287" s="3">
        <v>36</v>
      </c>
      <c r="F1287" s="2" t="str">
        <f>[2]Feuil1!H356</f>
        <v>CB3</v>
      </c>
      <c r="G1287" s="2" t="str">
        <f>[2]Feuil1!A356</f>
        <v>ESPAGNE</v>
      </c>
      <c r="H1287" s="4">
        <f>[2]Feuil1!I356*1.2</f>
        <v>134.4</v>
      </c>
      <c r="I1287" s="10">
        <f t="shared" si="20"/>
        <v>161.28</v>
      </c>
    </row>
    <row r="1288" spans="1:9" x14ac:dyDescent="0.2">
      <c r="A1288" s="9" t="str">
        <f>[2]Feuil1!C357</f>
        <v>VEGA SICILIA</v>
      </c>
      <c r="B1288" s="2">
        <f>[2]Feuil1!F357</f>
        <v>2019</v>
      </c>
      <c r="C1288" s="2" t="str">
        <f>[2]Feuil1!B357</f>
        <v>DO RIBERA DEL DUERO</v>
      </c>
      <c r="D1288" s="2" t="str">
        <f>[2]Feuil1!G357</f>
        <v>3L</v>
      </c>
      <c r="E1288" s="3">
        <v>36</v>
      </c>
      <c r="F1288" s="2" t="str">
        <f>[2]Feuil1!H357</f>
        <v>CB1</v>
      </c>
      <c r="G1288" s="2" t="str">
        <f>[2]Feuil1!A357</f>
        <v>ESPAGNE</v>
      </c>
      <c r="H1288" s="4">
        <f>[2]Feuil1!I357*1.2</f>
        <v>777.6</v>
      </c>
      <c r="I1288" s="10">
        <f t="shared" si="20"/>
        <v>933.12</v>
      </c>
    </row>
    <row r="1289" spans="1:9" x14ac:dyDescent="0.2">
      <c r="A1289" s="9" t="str">
        <f>[2]Feuil1!C358</f>
        <v>VEGA SICILIA</v>
      </c>
      <c r="B1289" s="2">
        <f>[2]Feuil1!F358</f>
        <v>2019</v>
      </c>
      <c r="C1289" s="2" t="str">
        <f>[2]Feuil1!B358</f>
        <v>DO RIBERA DEL DUERO</v>
      </c>
      <c r="D1289" s="2" t="str">
        <f>[2]Feuil1!G358</f>
        <v>1.50L</v>
      </c>
      <c r="E1289" s="3">
        <v>36</v>
      </c>
      <c r="F1289" s="2" t="str">
        <f>[2]Feuil1!H358</f>
        <v>CB1</v>
      </c>
      <c r="G1289" s="2" t="str">
        <f>[2]Feuil1!A358</f>
        <v>ESPAGNE</v>
      </c>
      <c r="H1289" s="4">
        <f>[2]Feuil1!I358*1.2</f>
        <v>279.59999999999997</v>
      </c>
      <c r="I1289" s="10">
        <f t="shared" si="20"/>
        <v>335.51999999999992</v>
      </c>
    </row>
    <row r="1290" spans="1:9" x14ac:dyDescent="0.2">
      <c r="A1290" s="9" t="str">
        <f>[2]Feuil1!C359</f>
        <v>VEGA SICILIA</v>
      </c>
      <c r="B1290" s="2">
        <f>[2]Feuil1!F359</f>
        <v>2020</v>
      </c>
      <c r="C1290" s="2" t="str">
        <f>[2]Feuil1!B359</f>
        <v>DO RIBERA DEL DUERO</v>
      </c>
      <c r="D1290" s="2" t="str">
        <f>[2]Feuil1!G359</f>
        <v>0.75L</v>
      </c>
      <c r="E1290" s="3">
        <v>36</v>
      </c>
      <c r="F1290" s="2" t="str">
        <f>[2]Feuil1!H359</f>
        <v>CB3</v>
      </c>
      <c r="G1290" s="2" t="str">
        <f>[2]Feuil1!A359</f>
        <v>ESPAGNE</v>
      </c>
      <c r="H1290" s="4">
        <f>[2]Feuil1!I359*1.2</f>
        <v>384</v>
      </c>
      <c r="I1290" s="10">
        <f t="shared" si="20"/>
        <v>460.79999999999995</v>
      </c>
    </row>
    <row r="1291" spans="1:9" x14ac:dyDescent="0.2">
      <c r="A1291" s="9" t="str">
        <f>[2]Feuil1!C360</f>
        <v>VEGA SICILIA</v>
      </c>
      <c r="B1291" s="2">
        <f>[2]Feuil1!F360</f>
        <v>2020</v>
      </c>
      <c r="C1291" s="2" t="str">
        <f>[2]Feuil1!B360</f>
        <v>DO RIBERA DEL DUERO</v>
      </c>
      <c r="D1291" s="2" t="str">
        <f>[2]Feuil1!G360</f>
        <v>0.75L</v>
      </c>
      <c r="E1291" s="3">
        <v>36</v>
      </c>
      <c r="F1291" s="2" t="str">
        <f>[2]Feuil1!H360</f>
        <v>CB3</v>
      </c>
      <c r="G1291" s="2" t="str">
        <f>[2]Feuil1!A360</f>
        <v>ESPAGNE</v>
      </c>
      <c r="H1291" s="4">
        <f>[2]Feuil1!I360*1.2</f>
        <v>134.4</v>
      </c>
      <c r="I1291" s="10">
        <f t="shared" si="20"/>
        <v>161.28</v>
      </c>
    </row>
    <row r="1292" spans="1:9" x14ac:dyDescent="0.2">
      <c r="A1292" s="9" t="str">
        <f>[2]Feuil1!C361</f>
        <v>VEGA SICILIA</v>
      </c>
      <c r="B1292" s="2">
        <f>[2]Feuil1!F361</f>
        <v>2020</v>
      </c>
      <c r="C1292" s="2" t="str">
        <f>[2]Feuil1!B361</f>
        <v>DO RIBERA DEL DUERO</v>
      </c>
      <c r="D1292" s="2" t="str">
        <f>[2]Feuil1!G361</f>
        <v>3L</v>
      </c>
      <c r="E1292" s="3">
        <v>36</v>
      </c>
      <c r="F1292" s="2" t="str">
        <f>[2]Feuil1!H361</f>
        <v>CB1</v>
      </c>
      <c r="G1292" s="2" t="str">
        <f>[2]Feuil1!A361</f>
        <v>ESPAGNE</v>
      </c>
      <c r="H1292" s="4">
        <f>[2]Feuil1!I361*1.2</f>
        <v>807.6</v>
      </c>
      <c r="I1292" s="10">
        <f t="shared" si="20"/>
        <v>969.12</v>
      </c>
    </row>
    <row r="1293" spans="1:9" x14ac:dyDescent="0.2">
      <c r="A1293" s="9" t="str">
        <f>[2]Feuil1!C362</f>
        <v>VEGA SICILIA</v>
      </c>
      <c r="B1293" s="2">
        <f>[2]Feuil1!F362</f>
        <v>2020</v>
      </c>
      <c r="C1293" s="2" t="str">
        <f>[2]Feuil1!B362</f>
        <v>DO RIBERA DEL DUERO</v>
      </c>
      <c r="D1293" s="2" t="str">
        <f>[2]Feuil1!G362</f>
        <v>1.50L</v>
      </c>
      <c r="E1293" s="3">
        <v>36</v>
      </c>
      <c r="F1293" s="2" t="str">
        <f>[2]Feuil1!H362</f>
        <v>CB1</v>
      </c>
      <c r="G1293" s="2" t="str">
        <f>[2]Feuil1!A362</f>
        <v>ESPAGNE</v>
      </c>
      <c r="H1293" s="4">
        <f>[2]Feuil1!I362*1.2</f>
        <v>286.8</v>
      </c>
      <c r="I1293" s="10">
        <f t="shared" si="20"/>
        <v>344.16</v>
      </c>
    </row>
    <row r="1294" spans="1:9" x14ac:dyDescent="0.2">
      <c r="A1294" s="9" t="str">
        <f>[2]Feuil1!C363</f>
        <v>VEGA SICILIA</v>
      </c>
      <c r="B1294" s="2">
        <f>[2]Feuil1!F363</f>
        <v>2023</v>
      </c>
      <c r="C1294" s="2" t="str">
        <f>[2]Feuil1!B363</f>
        <v>DO RIBERA DEL DUERO</v>
      </c>
      <c r="D1294" s="2" t="str">
        <f>[2]Feuil1!G363</f>
        <v>0.75L</v>
      </c>
      <c r="E1294" s="3">
        <v>36</v>
      </c>
      <c r="F1294" s="2" t="str">
        <f>[2]Feuil1!H363</f>
        <v>CB3</v>
      </c>
      <c r="G1294" s="2" t="str">
        <f>[2]Feuil1!A363</f>
        <v>ESPAGNE</v>
      </c>
      <c r="H1294" s="4">
        <f>[2]Feuil1!I363*1.2</f>
        <v>405.59999999999997</v>
      </c>
      <c r="I1294" s="10">
        <f t="shared" si="20"/>
        <v>486.71999999999991</v>
      </c>
    </row>
    <row r="1295" spans="1:9" x14ac:dyDescent="0.2">
      <c r="A1295" s="9" t="str">
        <f>[2]Feuil1!C364</f>
        <v>VEGA SICILIA</v>
      </c>
      <c r="B1295" s="2">
        <f>[2]Feuil1!F364</f>
        <v>2024</v>
      </c>
      <c r="C1295" s="2" t="str">
        <f>[2]Feuil1!B364</f>
        <v>DO RIBERA DEL DUERO</v>
      </c>
      <c r="D1295" s="2" t="str">
        <f>[2]Feuil1!G364</f>
        <v>0.75L</v>
      </c>
      <c r="E1295" s="3">
        <v>36</v>
      </c>
      <c r="F1295" s="2" t="str">
        <f>[2]Feuil1!H364</f>
        <v>CB3</v>
      </c>
      <c r="G1295" s="2" t="str">
        <f>[2]Feuil1!A364</f>
        <v>ESPAGNE</v>
      </c>
      <c r="H1295" s="4">
        <f>[2]Feuil1!I364*1.2</f>
        <v>427.2</v>
      </c>
      <c r="I1295" s="10">
        <f t="shared" si="20"/>
        <v>512.64</v>
      </c>
    </row>
    <row r="1296" spans="1:9" x14ac:dyDescent="0.2">
      <c r="A1296" s="9" t="str">
        <f>[2]Feuil1!C365</f>
        <v>VEGA SICILIA</v>
      </c>
      <c r="B1296" s="2">
        <f>[2]Feuil1!F365</f>
        <v>2025</v>
      </c>
      <c r="C1296" s="2" t="str">
        <f>[2]Feuil1!B365</f>
        <v>DO RIBERA DEL DUERO</v>
      </c>
      <c r="D1296" s="2" t="str">
        <f>[2]Feuil1!G365</f>
        <v>0.75L</v>
      </c>
      <c r="E1296" s="3">
        <v>36</v>
      </c>
      <c r="F1296" s="2" t="str">
        <f>[2]Feuil1!H365</f>
        <v>CB3</v>
      </c>
      <c r="G1296" s="2" t="str">
        <f>[2]Feuil1!A365</f>
        <v>ESPAGNE</v>
      </c>
      <c r="H1296" s="4">
        <f>[2]Feuil1!I365*1.2</f>
        <v>441.59999999999997</v>
      </c>
      <c r="I1296" s="10">
        <f t="shared" si="20"/>
        <v>529.91999999999996</v>
      </c>
    </row>
    <row r="1297" spans="1:9" x14ac:dyDescent="0.2">
      <c r="A1297" s="9" t="str">
        <f>[2]Feuil1!C366</f>
        <v>VEGA SICILIA</v>
      </c>
      <c r="B1297" s="2">
        <f>[2]Feuil1!F366</f>
        <v>1996</v>
      </c>
      <c r="C1297" s="2" t="str">
        <f>[2]Feuil1!B366</f>
        <v>DO RIBERA DEL DUERO</v>
      </c>
      <c r="D1297" s="2" t="str">
        <f>[2]Feuil1!G366</f>
        <v>0.75L</v>
      </c>
      <c r="E1297" s="3">
        <v>36</v>
      </c>
      <c r="F1297" s="2" t="str">
        <f>[2]Feuil1!H366</f>
        <v>CB3</v>
      </c>
      <c r="G1297" s="2" t="str">
        <f>[2]Feuil1!A366</f>
        <v>ESPAGNE</v>
      </c>
      <c r="H1297" s="4">
        <f>[2]Feuil1!I366*1.2</f>
        <v>900</v>
      </c>
      <c r="I1297" s="10">
        <f t="shared" si="20"/>
        <v>1080</v>
      </c>
    </row>
    <row r="1298" spans="1:9" x14ac:dyDescent="0.2">
      <c r="A1298" s="9" t="str">
        <f>[2]Feuil1!C367</f>
        <v>GAVALAS</v>
      </c>
      <c r="B1298" s="2">
        <f>[2]Feuil1!F367</f>
        <v>2022</v>
      </c>
      <c r="C1298" s="2" t="str">
        <f>[2]Feuil1!B367</f>
        <v>PDO Santorini</v>
      </c>
      <c r="D1298" s="2" t="str">
        <f>[2]Feuil1!G367</f>
        <v>0.75L</v>
      </c>
      <c r="E1298" s="3">
        <v>36</v>
      </c>
      <c r="F1298" s="2" t="str">
        <f>[2]Feuil1!H367</f>
        <v>CT12</v>
      </c>
      <c r="G1298" s="2" t="str">
        <f>[2]Feuil1!A367</f>
        <v>GRECE</v>
      </c>
      <c r="H1298" s="4">
        <f>[2]Feuil1!I367*1.2</f>
        <v>32.879999999999995</v>
      </c>
      <c r="I1298" s="10">
        <f t="shared" si="20"/>
        <v>39.455999999999996</v>
      </c>
    </row>
    <row r="1299" spans="1:9" x14ac:dyDescent="0.2">
      <c r="A1299" s="9" t="str">
        <f>[2]Feuil1!C368</f>
        <v>GAVALAS</v>
      </c>
      <c r="B1299" s="2">
        <f>[2]Feuil1!F368</f>
        <v>2022</v>
      </c>
      <c r="C1299" s="2" t="str">
        <f>[2]Feuil1!B368</f>
        <v>PDO Santorini</v>
      </c>
      <c r="D1299" s="2" t="str">
        <f>[2]Feuil1!G368</f>
        <v>0.75L</v>
      </c>
      <c r="E1299" s="3">
        <v>36</v>
      </c>
      <c r="F1299" s="2" t="str">
        <f>[2]Feuil1!H368</f>
        <v>CT6</v>
      </c>
      <c r="G1299" s="2" t="str">
        <f>[2]Feuil1!A368</f>
        <v>GRECE</v>
      </c>
      <c r="H1299" s="4">
        <f>[2]Feuil1!I368*1.2</f>
        <v>35.64</v>
      </c>
      <c r="I1299" s="10">
        <f t="shared" si="20"/>
        <v>42.768000000000001</v>
      </c>
    </row>
    <row r="1300" spans="1:9" x14ac:dyDescent="0.2">
      <c r="A1300" s="9" t="str">
        <f>[2]Feuil1!C369</f>
        <v>GAVALAS</v>
      </c>
      <c r="B1300" s="2">
        <f>[2]Feuil1!F369</f>
        <v>2023</v>
      </c>
      <c r="C1300" s="2" t="str">
        <f>[2]Feuil1!B369</f>
        <v>PGI Cyclades</v>
      </c>
      <c r="D1300" s="2" t="str">
        <f>[2]Feuil1!G369</f>
        <v>0.75L</v>
      </c>
      <c r="E1300" s="3">
        <v>36</v>
      </c>
      <c r="F1300" s="2" t="str">
        <f>[2]Feuil1!H369</f>
        <v>CT6</v>
      </c>
      <c r="G1300" s="2" t="str">
        <f>[2]Feuil1!A369</f>
        <v>GRECE</v>
      </c>
      <c r="H1300" s="4">
        <f>[2]Feuil1!I369*1.2</f>
        <v>20.88</v>
      </c>
      <c r="I1300" s="10">
        <f t="shared" si="20"/>
        <v>25.055999999999997</v>
      </c>
    </row>
    <row r="1301" spans="1:9" x14ac:dyDescent="0.2">
      <c r="A1301" s="9" t="str">
        <f>[2]Feuil1!C370</f>
        <v>GAVALAS</v>
      </c>
      <c r="B1301" s="2">
        <f>[2]Feuil1!F370</f>
        <v>2023</v>
      </c>
      <c r="C1301" s="2" t="str">
        <f>[2]Feuil1!B370</f>
        <v>PDO Santorini</v>
      </c>
      <c r="D1301" s="2" t="str">
        <f>[2]Feuil1!G370</f>
        <v>0.75L</v>
      </c>
      <c r="E1301" s="3">
        <v>36</v>
      </c>
      <c r="F1301" s="2" t="str">
        <f>[2]Feuil1!H370</f>
        <v>CT6</v>
      </c>
      <c r="G1301" s="2" t="str">
        <f>[2]Feuil1!A370</f>
        <v>GRECE</v>
      </c>
      <c r="H1301" s="4">
        <f>[2]Feuil1!I370*1.2</f>
        <v>52.8</v>
      </c>
      <c r="I1301" s="10">
        <f t="shared" si="20"/>
        <v>63.359999999999992</v>
      </c>
    </row>
    <row r="1302" spans="1:9" x14ac:dyDescent="0.2">
      <c r="A1302" s="9" t="str">
        <f>[2]Feuil1!C371</f>
        <v>GAVALAS</v>
      </c>
      <c r="B1302" s="2">
        <f>[2]Feuil1!F371</f>
        <v>2024</v>
      </c>
      <c r="C1302" s="2" t="str">
        <f>[2]Feuil1!B371</f>
        <v>PGI Cyclades</v>
      </c>
      <c r="D1302" s="2" t="str">
        <f>[2]Feuil1!G371</f>
        <v>0.75L</v>
      </c>
      <c r="E1302" s="3">
        <v>36</v>
      </c>
      <c r="F1302" s="2" t="str">
        <f>[2]Feuil1!H371</f>
        <v>CT6</v>
      </c>
      <c r="G1302" s="2" t="str">
        <f>[2]Feuil1!A371</f>
        <v>GRECE</v>
      </c>
      <c r="H1302" s="4">
        <f>[2]Feuil1!I371*1.2</f>
        <v>20.88</v>
      </c>
      <c r="I1302" s="10">
        <f t="shared" si="20"/>
        <v>25.055999999999997</v>
      </c>
    </row>
    <row r="1303" spans="1:9" x14ac:dyDescent="0.2">
      <c r="A1303" s="9" t="str">
        <f>[2]Feuil1!C372</f>
        <v>GAVALAS</v>
      </c>
      <c r="B1303" s="2">
        <f>[2]Feuil1!F372</f>
        <v>2024</v>
      </c>
      <c r="C1303" s="2" t="str">
        <f>[2]Feuil1!B372</f>
        <v>PDO Santorini</v>
      </c>
      <c r="D1303" s="2" t="str">
        <f>[2]Feuil1!G372</f>
        <v>0.75L</v>
      </c>
      <c r="E1303" s="3">
        <v>36</v>
      </c>
      <c r="F1303" s="2" t="str">
        <f>[2]Feuil1!H372</f>
        <v>CT12</v>
      </c>
      <c r="G1303" s="2" t="str">
        <f>[2]Feuil1!A372</f>
        <v>GRECE</v>
      </c>
      <c r="H1303" s="4">
        <f>[2]Feuil1!I372*1.2</f>
        <v>35.520000000000003</v>
      </c>
      <c r="I1303" s="10">
        <f t="shared" si="20"/>
        <v>42.624000000000002</v>
      </c>
    </row>
    <row r="1304" spans="1:9" x14ac:dyDescent="0.2">
      <c r="A1304" s="9" t="str">
        <f>[2]Feuil1!C373</f>
        <v>GIANNIKOS</v>
      </c>
      <c r="B1304" s="2">
        <f>[2]Feuil1!F373</f>
        <v>0</v>
      </c>
      <c r="C1304" s="2" t="str">
        <f>[2]Feuil1!B373</f>
        <v>Pelopónnisos PGI</v>
      </c>
      <c r="D1304" s="2" t="str">
        <f>[2]Feuil1!G373</f>
        <v>0.75L</v>
      </c>
      <c r="E1304" s="3">
        <v>36</v>
      </c>
      <c r="F1304" s="2" t="str">
        <f>[2]Feuil1!H373</f>
        <v>CT6</v>
      </c>
      <c r="G1304" s="2" t="str">
        <f>[2]Feuil1!A373</f>
        <v>GRECE</v>
      </c>
      <c r="H1304" s="4">
        <f>[2]Feuil1!I373*1.2</f>
        <v>12.48</v>
      </c>
      <c r="I1304" s="10">
        <f t="shared" si="20"/>
        <v>14.975999999999999</v>
      </c>
    </row>
    <row r="1305" spans="1:9" x14ac:dyDescent="0.2">
      <c r="A1305" s="9" t="str">
        <f>[2]Feuil1!C374</f>
        <v>GIANNIKOS</v>
      </c>
      <c r="B1305" s="2">
        <f>[2]Feuil1!F374</f>
        <v>2019</v>
      </c>
      <c r="C1305" s="2" t="str">
        <f>[2]Feuil1!B374</f>
        <v>Pelopónnisos PGI</v>
      </c>
      <c r="D1305" s="2" t="str">
        <f>[2]Feuil1!G374</f>
        <v>0.75L</v>
      </c>
      <c r="E1305" s="3">
        <v>36</v>
      </c>
      <c r="F1305" s="2" t="str">
        <f>[2]Feuil1!H374</f>
        <v>CT6</v>
      </c>
      <c r="G1305" s="2" t="str">
        <f>[2]Feuil1!A374</f>
        <v>GRECE</v>
      </c>
      <c r="H1305" s="4">
        <f>[2]Feuil1!I374*1.2</f>
        <v>12.6</v>
      </c>
      <c r="I1305" s="10">
        <f t="shared" si="20"/>
        <v>15.12</v>
      </c>
    </row>
    <row r="1306" spans="1:9" x14ac:dyDescent="0.2">
      <c r="A1306" s="9" t="str">
        <f>[2]Feuil1!C375</f>
        <v>GIANNIKOS</v>
      </c>
      <c r="B1306" s="2">
        <f>[2]Feuil1!F375</f>
        <v>2020</v>
      </c>
      <c r="C1306" s="2" t="str">
        <f>[2]Feuil1!B375</f>
        <v>Pelopónnisos PGI</v>
      </c>
      <c r="D1306" s="2" t="str">
        <f>[2]Feuil1!G375</f>
        <v>0.75L</v>
      </c>
      <c r="E1306" s="3">
        <v>36</v>
      </c>
      <c r="F1306" s="2" t="str">
        <f>[2]Feuil1!H375</f>
        <v>CT6</v>
      </c>
      <c r="G1306" s="2" t="str">
        <f>[2]Feuil1!A375</f>
        <v>GRECE</v>
      </c>
      <c r="H1306" s="4">
        <f>[2]Feuil1!I375*1.2</f>
        <v>13.139999999999999</v>
      </c>
      <c r="I1306" s="10">
        <f t="shared" si="20"/>
        <v>15.767999999999997</v>
      </c>
    </row>
    <row r="1307" spans="1:9" x14ac:dyDescent="0.2">
      <c r="A1307" s="9" t="str">
        <f>[2]Feuil1!C376</f>
        <v>GIANNIKOS</v>
      </c>
      <c r="B1307" s="2">
        <f>[2]Feuil1!F376</f>
        <v>2022</v>
      </c>
      <c r="C1307" s="2" t="str">
        <f>[2]Feuil1!B376</f>
        <v>Pelopónnisos PGI</v>
      </c>
      <c r="D1307" s="2" t="str">
        <f>[2]Feuil1!G376</f>
        <v>0.75L</v>
      </c>
      <c r="E1307" s="3">
        <v>36</v>
      </c>
      <c r="F1307" s="2" t="str">
        <f>[2]Feuil1!H376</f>
        <v>CT6</v>
      </c>
      <c r="G1307" s="2" t="str">
        <f>[2]Feuil1!A376</f>
        <v>GRECE</v>
      </c>
      <c r="H1307" s="4">
        <f>[2]Feuil1!I376*1.2</f>
        <v>21</v>
      </c>
      <c r="I1307" s="10">
        <f t="shared" si="20"/>
        <v>25.2</v>
      </c>
    </row>
    <row r="1308" spans="1:9" x14ac:dyDescent="0.2">
      <c r="A1308" s="9" t="str">
        <f>[2]Feuil1!C377</f>
        <v>GIANNIKOS</v>
      </c>
      <c r="B1308" s="2">
        <f>[2]Feuil1!F377</f>
        <v>2022</v>
      </c>
      <c r="C1308" s="2" t="str">
        <f>[2]Feuil1!B377</f>
        <v>Pelopónnisos PGI</v>
      </c>
      <c r="D1308" s="2" t="str">
        <f>[2]Feuil1!G377</f>
        <v>0.75L</v>
      </c>
      <c r="E1308" s="3">
        <v>36</v>
      </c>
      <c r="F1308" s="2" t="str">
        <f>[2]Feuil1!H377</f>
        <v>CT6</v>
      </c>
      <c r="G1308" s="2" t="str">
        <f>[2]Feuil1!A377</f>
        <v>GRECE</v>
      </c>
      <c r="H1308" s="4">
        <f>[2]Feuil1!I377*1.2</f>
        <v>12.6</v>
      </c>
      <c r="I1308" s="10">
        <f t="shared" si="20"/>
        <v>15.12</v>
      </c>
    </row>
    <row r="1309" spans="1:9" x14ac:dyDescent="0.2">
      <c r="A1309" s="9" t="str">
        <f>[2]Feuil1!C378</f>
        <v>GIANNIKOS</v>
      </c>
      <c r="B1309" s="2">
        <f>[2]Feuil1!F378</f>
        <v>2023</v>
      </c>
      <c r="C1309" s="2" t="str">
        <f>[2]Feuil1!B378</f>
        <v>Pelopónnisos PGI</v>
      </c>
      <c r="D1309" s="2" t="str">
        <f>[2]Feuil1!G378</f>
        <v>0.75L</v>
      </c>
      <c r="E1309" s="3">
        <v>36</v>
      </c>
      <c r="F1309" s="2" t="str">
        <f>[2]Feuil1!H378</f>
        <v>CT6</v>
      </c>
      <c r="G1309" s="2" t="str">
        <f>[2]Feuil1!A378</f>
        <v>GRECE</v>
      </c>
      <c r="H1309" s="4">
        <f>[2]Feuil1!I378*1.2</f>
        <v>12.839999999999998</v>
      </c>
      <c r="I1309" s="10">
        <f t="shared" si="20"/>
        <v>15.407999999999998</v>
      </c>
    </row>
    <row r="1310" spans="1:9" x14ac:dyDescent="0.2">
      <c r="A1310" s="9" t="str">
        <f>[2]Feuil1!C379</f>
        <v>GIANNIKOS</v>
      </c>
      <c r="B1310" s="2">
        <f>[2]Feuil1!F379</f>
        <v>2023</v>
      </c>
      <c r="C1310" s="2" t="str">
        <f>[2]Feuil1!B379</f>
        <v>Pelopónnisos PGI</v>
      </c>
      <c r="D1310" s="2" t="str">
        <f>[2]Feuil1!G379</f>
        <v>0.75L</v>
      </c>
      <c r="E1310" s="3">
        <v>36</v>
      </c>
      <c r="F1310" s="2" t="str">
        <f>[2]Feuil1!H379</f>
        <v>CT6</v>
      </c>
      <c r="G1310" s="2" t="str">
        <f>[2]Feuil1!A379</f>
        <v>GRECE</v>
      </c>
      <c r="H1310" s="4">
        <f>[2]Feuil1!I379*1.2</f>
        <v>13.92</v>
      </c>
      <c r="I1310" s="10">
        <f t="shared" si="20"/>
        <v>16.704000000000001</v>
      </c>
    </row>
    <row r="1311" spans="1:9" x14ac:dyDescent="0.2">
      <c r="A1311" s="9" t="str">
        <f>[2]Feuil1!C380</f>
        <v>GIANNIKOS</v>
      </c>
      <c r="B1311" s="2">
        <f>[2]Feuil1!F380</f>
        <v>2024</v>
      </c>
      <c r="C1311" s="2" t="str">
        <f>[2]Feuil1!B380</f>
        <v>Pelopónnisos PGI</v>
      </c>
      <c r="D1311" s="2" t="str">
        <f>[2]Feuil1!G380</f>
        <v>0.75L</v>
      </c>
      <c r="E1311" s="3">
        <v>36</v>
      </c>
      <c r="F1311" s="2" t="str">
        <f>[2]Feuil1!H380</f>
        <v>CT6</v>
      </c>
      <c r="G1311" s="2" t="str">
        <f>[2]Feuil1!A380</f>
        <v>GRECE</v>
      </c>
      <c r="H1311" s="4">
        <f>[2]Feuil1!I380*1.2</f>
        <v>11.88</v>
      </c>
      <c r="I1311" s="10">
        <f t="shared" si="20"/>
        <v>14.256</v>
      </c>
    </row>
    <row r="1312" spans="1:9" x14ac:dyDescent="0.2">
      <c r="A1312" s="9" t="str">
        <f>[2]Feuil1!C381</f>
        <v>OREMUS DE VEGA SICILIA</v>
      </c>
      <c r="B1312" s="2">
        <f>[2]Feuil1!F381</f>
        <v>0</v>
      </c>
      <c r="C1312" s="2" t="str">
        <f>[2]Feuil1!B381</f>
        <v>Tokaj PDO</v>
      </c>
      <c r="D1312" s="2" t="str">
        <f>[2]Feuil1!G381</f>
        <v>0.50L</v>
      </c>
      <c r="E1312" s="3">
        <v>36</v>
      </c>
      <c r="F1312" s="2" t="str">
        <f>[2]Feuil1!H381</f>
        <v>CB3C</v>
      </c>
      <c r="G1312" s="2" t="str">
        <f>[2]Feuil1!A381</f>
        <v>HONGRIE</v>
      </c>
      <c r="H1312" s="4">
        <f>[2]Feuil1!I381*1.2</f>
        <v>348</v>
      </c>
      <c r="I1312" s="10">
        <f t="shared" si="20"/>
        <v>417.59999999999997</v>
      </c>
    </row>
    <row r="1313" spans="1:9" x14ac:dyDescent="0.2">
      <c r="A1313" s="9" t="str">
        <f>[2]Feuil1!C382</f>
        <v>OREMUS DE VEGA SICILIA</v>
      </c>
      <c r="B1313" s="2">
        <f>[2]Feuil1!F382</f>
        <v>2008</v>
      </c>
      <c r="C1313" s="2" t="str">
        <f>[2]Feuil1!B382</f>
        <v>Tokaj</v>
      </c>
      <c r="D1313" s="2" t="str">
        <f>[2]Feuil1!G382</f>
        <v>0.50L</v>
      </c>
      <c r="E1313" s="3">
        <v>36</v>
      </c>
      <c r="F1313" s="2" t="str">
        <f>[2]Feuil1!H382</f>
        <v>CB3C</v>
      </c>
      <c r="G1313" s="2" t="str">
        <f>[2]Feuil1!A382</f>
        <v>HONGRIE</v>
      </c>
      <c r="H1313" s="4">
        <f>[2]Feuil1!I382*1.2</f>
        <v>57.599999999999994</v>
      </c>
      <c r="I1313" s="10">
        <f t="shared" si="20"/>
        <v>69.11999999999999</v>
      </c>
    </row>
    <row r="1314" spans="1:9" x14ac:dyDescent="0.2">
      <c r="A1314" s="9" t="str">
        <f>[2]Feuil1!C383</f>
        <v>OREMUS DE VEGA SICILIA</v>
      </c>
      <c r="B1314" s="2">
        <f>[2]Feuil1!F383</f>
        <v>2010</v>
      </c>
      <c r="C1314" s="2" t="str">
        <f>[2]Feuil1!B383</f>
        <v>Tokaj</v>
      </c>
      <c r="D1314" s="2" t="str">
        <f>[2]Feuil1!G383</f>
        <v>0.50L</v>
      </c>
      <c r="E1314" s="3">
        <v>36</v>
      </c>
      <c r="F1314" s="2" t="str">
        <f>[2]Feuil1!H383</f>
        <v>CB3C</v>
      </c>
      <c r="G1314" s="2" t="str">
        <f>[2]Feuil1!A383</f>
        <v>HONGRIE</v>
      </c>
      <c r="H1314" s="4">
        <f>[2]Feuil1!I383*1.2</f>
        <v>57.599999999999994</v>
      </c>
      <c r="I1314" s="10">
        <f t="shared" si="20"/>
        <v>69.11999999999999</v>
      </c>
    </row>
    <row r="1315" spans="1:9" x14ac:dyDescent="0.2">
      <c r="A1315" s="9" t="str">
        <f>[2]Feuil1!C384</f>
        <v>OREMUS DE VEGA SICILIA</v>
      </c>
      <c r="B1315" s="2">
        <f>[2]Feuil1!F384</f>
        <v>2012</v>
      </c>
      <c r="C1315" s="2" t="str">
        <f>[2]Feuil1!B384</f>
        <v>Tokaj PDO</v>
      </c>
      <c r="D1315" s="2" t="str">
        <f>[2]Feuil1!G384</f>
        <v>0.375L</v>
      </c>
      <c r="E1315" s="3">
        <v>36</v>
      </c>
      <c r="F1315" s="2" t="str">
        <f>[2]Feuil1!H384</f>
        <v>CB3</v>
      </c>
      <c r="G1315" s="2" t="str">
        <f>[2]Feuil1!A384</f>
        <v>HONGRIE</v>
      </c>
      <c r="H1315" s="4">
        <f>[2]Feuil1!I384*1.2</f>
        <v>424.8</v>
      </c>
      <c r="I1315" s="10">
        <f t="shared" si="20"/>
        <v>509.76</v>
      </c>
    </row>
    <row r="1316" spans="1:9" x14ac:dyDescent="0.2">
      <c r="A1316" s="9" t="str">
        <f>[2]Feuil1!C385</f>
        <v>OREMUS DE VEGA SICILIA</v>
      </c>
      <c r="B1316" s="2">
        <f>[2]Feuil1!F385</f>
        <v>2013</v>
      </c>
      <c r="C1316" s="2" t="str">
        <f>[2]Feuil1!B385</f>
        <v>Tokaj PDO</v>
      </c>
      <c r="D1316" s="2" t="str">
        <f>[2]Feuil1!G385</f>
        <v>0.375L</v>
      </c>
      <c r="E1316" s="3">
        <v>36</v>
      </c>
      <c r="F1316" s="2" t="str">
        <f>[2]Feuil1!H385</f>
        <v>CB3</v>
      </c>
      <c r="G1316" s="2" t="str">
        <f>[2]Feuil1!A385</f>
        <v>HONGRIE</v>
      </c>
      <c r="H1316" s="4">
        <f>[2]Feuil1!I385*1.2</f>
        <v>466.79999999999995</v>
      </c>
      <c r="I1316" s="10">
        <f t="shared" si="20"/>
        <v>560.16</v>
      </c>
    </row>
    <row r="1317" spans="1:9" x14ac:dyDescent="0.2">
      <c r="A1317" s="9" t="str">
        <f>[2]Feuil1!C386</f>
        <v>OREMUS DE VEGA SICILIA</v>
      </c>
      <c r="B1317" s="2">
        <f>[2]Feuil1!F386</f>
        <v>2013</v>
      </c>
      <c r="C1317" s="2" t="str">
        <f>[2]Feuil1!B386</f>
        <v>Tokaj</v>
      </c>
      <c r="D1317" s="2" t="str">
        <f>[2]Feuil1!G386</f>
        <v>0.50L</v>
      </c>
      <c r="E1317" s="3">
        <v>36</v>
      </c>
      <c r="F1317" s="2" t="str">
        <f>[2]Feuil1!H386</f>
        <v>CB6C</v>
      </c>
      <c r="G1317" s="2" t="str">
        <f>[2]Feuil1!A386</f>
        <v>HONGRIE</v>
      </c>
      <c r="H1317" s="4">
        <f>[2]Feuil1!I386*1.2</f>
        <v>70.8</v>
      </c>
      <c r="I1317" s="10">
        <f t="shared" si="20"/>
        <v>84.96</v>
      </c>
    </row>
    <row r="1318" spans="1:9" x14ac:dyDescent="0.2">
      <c r="A1318" s="9" t="str">
        <f>[2]Feuil1!C387</f>
        <v>OREMUS DE VEGA SICILIA</v>
      </c>
      <c r="B1318" s="2">
        <f>[2]Feuil1!F387</f>
        <v>2014</v>
      </c>
      <c r="C1318" s="2" t="str">
        <f>[2]Feuil1!B387</f>
        <v>Tokaj PDO</v>
      </c>
      <c r="D1318" s="2" t="str">
        <f>[2]Feuil1!G387</f>
        <v>0.375L</v>
      </c>
      <c r="E1318" s="3">
        <v>36</v>
      </c>
      <c r="F1318" s="2" t="str">
        <f>[2]Feuil1!H387</f>
        <v>CB3</v>
      </c>
      <c r="G1318" s="2" t="str">
        <f>[2]Feuil1!A387</f>
        <v>HONGRIE</v>
      </c>
      <c r="H1318" s="4">
        <f>[2]Feuil1!I387*1.2</f>
        <v>482.4</v>
      </c>
      <c r="I1318" s="10">
        <f t="shared" si="20"/>
        <v>578.88</v>
      </c>
    </row>
    <row r="1319" spans="1:9" x14ac:dyDescent="0.2">
      <c r="A1319" s="9" t="str">
        <f>[2]Feuil1!C388</f>
        <v>OREMUS DE VEGA SICILIA</v>
      </c>
      <c r="B1319" s="2">
        <f>[2]Feuil1!F388</f>
        <v>2014</v>
      </c>
      <c r="C1319" s="2" t="str">
        <f>[2]Feuil1!B388</f>
        <v>Tokaj</v>
      </c>
      <c r="D1319" s="2" t="str">
        <f>[2]Feuil1!G388</f>
        <v>0.50L</v>
      </c>
      <c r="E1319" s="3">
        <v>36</v>
      </c>
      <c r="F1319" s="2" t="str">
        <f>[2]Feuil1!H388</f>
        <v>CB6C</v>
      </c>
      <c r="G1319" s="2" t="str">
        <f>[2]Feuil1!A388</f>
        <v>HONGRIE</v>
      </c>
      <c r="H1319" s="4">
        <f>[2]Feuil1!I388*1.2</f>
        <v>74.399999999999991</v>
      </c>
      <c r="I1319" s="10">
        <f t="shared" si="20"/>
        <v>89.279999999999987</v>
      </c>
    </row>
    <row r="1320" spans="1:9" x14ac:dyDescent="0.2">
      <c r="A1320" s="9" t="str">
        <f>[2]Feuil1!C389</f>
        <v>OREMUS DE VEGA SICILIA</v>
      </c>
      <c r="B1320" s="2">
        <f>[2]Feuil1!F389</f>
        <v>2016</v>
      </c>
      <c r="C1320" s="2" t="str">
        <f>[2]Feuil1!B389</f>
        <v>Tokaj</v>
      </c>
      <c r="D1320" s="2" t="str">
        <f>[2]Feuil1!G389</f>
        <v>0.50L</v>
      </c>
      <c r="E1320" s="3">
        <v>36</v>
      </c>
      <c r="F1320" s="2" t="str">
        <f>[2]Feuil1!H389</f>
        <v>CB6C</v>
      </c>
      <c r="G1320" s="2" t="str">
        <f>[2]Feuil1!A389</f>
        <v>HONGRIE</v>
      </c>
      <c r="H1320" s="4">
        <f>[2]Feuil1!I389*1.2</f>
        <v>57.599999999999994</v>
      </c>
      <c r="I1320" s="10">
        <f t="shared" si="20"/>
        <v>69.11999999999999</v>
      </c>
    </row>
    <row r="1321" spans="1:9" x14ac:dyDescent="0.2">
      <c r="A1321" s="9" t="str">
        <f>[2]Feuil1!C390</f>
        <v>OREMUS DE VEGA SICILIA</v>
      </c>
      <c r="B1321" s="2">
        <f>[2]Feuil1!F390</f>
        <v>2016</v>
      </c>
      <c r="C1321" s="2" t="str">
        <f>[2]Feuil1!B390</f>
        <v>Tokaj</v>
      </c>
      <c r="D1321" s="2" t="str">
        <f>[2]Feuil1!G390</f>
        <v>0.50L</v>
      </c>
      <c r="E1321" s="3">
        <v>36</v>
      </c>
      <c r="F1321" s="2" t="str">
        <f>[2]Feuil1!H390</f>
        <v>CB6C</v>
      </c>
      <c r="G1321" s="2" t="str">
        <f>[2]Feuil1!A390</f>
        <v>HONGRIE</v>
      </c>
      <c r="H1321" s="4">
        <f>[2]Feuil1!I390*1.2</f>
        <v>74.399999999999991</v>
      </c>
      <c r="I1321" s="10">
        <f t="shared" si="20"/>
        <v>89.279999999999987</v>
      </c>
    </row>
    <row r="1322" spans="1:9" x14ac:dyDescent="0.2">
      <c r="A1322" s="9" t="str">
        <f>[2]Feuil1!C391</f>
        <v>OREMUS DE VEGA SICILIA</v>
      </c>
      <c r="B1322" s="2">
        <f>[2]Feuil1!F391</f>
        <v>2017</v>
      </c>
      <c r="C1322" s="2" t="str">
        <f>[2]Feuil1!B391</f>
        <v>Tokaj</v>
      </c>
      <c r="D1322" s="2" t="str">
        <f>[2]Feuil1!G391</f>
        <v>0.50L</v>
      </c>
      <c r="E1322" s="3">
        <v>36</v>
      </c>
      <c r="F1322" s="2" t="str">
        <f>[2]Feuil1!H391</f>
        <v>CT50</v>
      </c>
      <c r="G1322" s="2" t="str">
        <f>[2]Feuil1!A391</f>
        <v>HONGRIE</v>
      </c>
      <c r="H1322" s="4">
        <f>[2]Feuil1!I391*1.2</f>
        <v>35.520000000000003</v>
      </c>
      <c r="I1322" s="10">
        <f t="shared" si="20"/>
        <v>42.624000000000002</v>
      </c>
    </row>
    <row r="1323" spans="1:9" x14ac:dyDescent="0.2">
      <c r="A1323" s="9" t="str">
        <f>[2]Feuil1!C392</f>
        <v>OREMUS DE VEGA SICILIA</v>
      </c>
      <c r="B1323" s="2">
        <f>[2]Feuil1!F392</f>
        <v>2017</v>
      </c>
      <c r="C1323" s="2" t="str">
        <f>[2]Feuil1!B392</f>
        <v>Tokaj</v>
      </c>
      <c r="D1323" s="2" t="str">
        <f>[2]Feuil1!G392</f>
        <v>0.50L</v>
      </c>
      <c r="E1323" s="3">
        <v>36</v>
      </c>
      <c r="F1323" s="2" t="str">
        <f>[2]Feuil1!H392</f>
        <v>CB6C</v>
      </c>
      <c r="G1323" s="2" t="str">
        <f>[2]Feuil1!A392</f>
        <v>HONGRIE</v>
      </c>
      <c r="H1323" s="4">
        <f>[2]Feuil1!I392*1.2</f>
        <v>60</v>
      </c>
      <c r="I1323" s="10">
        <f t="shared" si="20"/>
        <v>72</v>
      </c>
    </row>
    <row r="1324" spans="1:9" x14ac:dyDescent="0.2">
      <c r="A1324" s="9" t="str">
        <f>[2]Feuil1!C393</f>
        <v>OREMUS DE VEGA SICILIA</v>
      </c>
      <c r="B1324" s="2">
        <f>[2]Feuil1!F393</f>
        <v>2018</v>
      </c>
      <c r="C1324" s="2" t="str">
        <f>[2]Feuil1!B393</f>
        <v>Tokaj</v>
      </c>
      <c r="D1324" s="2" t="str">
        <f>[2]Feuil1!G393</f>
        <v>0.50L</v>
      </c>
      <c r="E1324" s="3">
        <v>36</v>
      </c>
      <c r="F1324" s="2" t="str">
        <f>[2]Feuil1!H393</f>
        <v>CT50</v>
      </c>
      <c r="G1324" s="2" t="str">
        <f>[2]Feuil1!A393</f>
        <v>HONGRIE</v>
      </c>
      <c r="H1324" s="4">
        <f>[2]Feuil1!I393*1.2</f>
        <v>36.839999999999996</v>
      </c>
      <c r="I1324" s="10">
        <f t="shared" si="20"/>
        <v>44.207999999999991</v>
      </c>
    </row>
    <row r="1325" spans="1:9" x14ac:dyDescent="0.2">
      <c r="A1325" s="9" t="str">
        <f>[2]Feuil1!C394</f>
        <v>OREMUS DE VEGA SICILIA</v>
      </c>
      <c r="B1325" s="2">
        <f>[2]Feuil1!F394</f>
        <v>2018</v>
      </c>
      <c r="C1325" s="2" t="str">
        <f>[2]Feuil1!B394</f>
        <v>Tokaj</v>
      </c>
      <c r="D1325" s="2" t="str">
        <f>[2]Feuil1!G394</f>
        <v>0.50L</v>
      </c>
      <c r="E1325" s="3">
        <v>36</v>
      </c>
      <c r="F1325" s="2" t="str">
        <f>[2]Feuil1!H394</f>
        <v>CB6C</v>
      </c>
      <c r="G1325" s="2" t="str">
        <f>[2]Feuil1!A394</f>
        <v>HONGRIE</v>
      </c>
      <c r="H1325" s="4">
        <f>[2]Feuil1!I394*1.2</f>
        <v>60</v>
      </c>
      <c r="I1325" s="10">
        <f t="shared" si="20"/>
        <v>72</v>
      </c>
    </row>
    <row r="1326" spans="1:9" x14ac:dyDescent="0.2">
      <c r="A1326" s="9" t="str">
        <f>[2]Feuil1!C395</f>
        <v>OREMUS DE VEGA SICILIA</v>
      </c>
      <c r="B1326" s="2">
        <f>[2]Feuil1!F395</f>
        <v>2018</v>
      </c>
      <c r="C1326" s="2" t="str">
        <f>[2]Feuil1!B395</f>
        <v>Tokaj PDO</v>
      </c>
      <c r="D1326" s="2" t="str">
        <f>[2]Feuil1!G395</f>
        <v>0.50L</v>
      </c>
      <c r="E1326" s="3">
        <v>36</v>
      </c>
      <c r="F1326" s="2" t="str">
        <f>[2]Feuil1!H395</f>
        <v>CT6</v>
      </c>
      <c r="G1326" s="2" t="str">
        <f>[2]Feuil1!A395</f>
        <v>HONGRIE</v>
      </c>
      <c r="H1326" s="4">
        <f>[2]Feuil1!I395*1.2</f>
        <v>18.599999999999998</v>
      </c>
      <c r="I1326" s="10">
        <f t="shared" si="20"/>
        <v>22.319999999999997</v>
      </c>
    </row>
    <row r="1327" spans="1:9" x14ac:dyDescent="0.2">
      <c r="A1327" s="9" t="str">
        <f>[2]Feuil1!C396</f>
        <v>OREMUS DE VEGA SICILIA</v>
      </c>
      <c r="B1327" s="2">
        <f>[2]Feuil1!F396</f>
        <v>2019</v>
      </c>
      <c r="C1327" s="2" t="str">
        <f>[2]Feuil1!B396</f>
        <v>Tokaj</v>
      </c>
      <c r="D1327" s="2" t="str">
        <f>[2]Feuil1!G396</f>
        <v>0.75L</v>
      </c>
      <c r="E1327" s="3">
        <v>36</v>
      </c>
      <c r="F1327" s="2" t="str">
        <f>[2]Feuil1!H396</f>
        <v>CB3</v>
      </c>
      <c r="G1327" s="2" t="str">
        <f>[2]Feuil1!A396</f>
        <v>HONGRIE</v>
      </c>
      <c r="H1327" s="4">
        <f>[2]Feuil1!I396*1.2</f>
        <v>65.399999999999991</v>
      </c>
      <c r="I1327" s="10">
        <f t="shared" si="20"/>
        <v>78.47999999999999</v>
      </c>
    </row>
    <row r="1328" spans="1:9" x14ac:dyDescent="0.2">
      <c r="A1328" s="9" t="str">
        <f>[2]Feuil1!C397</f>
        <v>OREMUS DE VEGA SICILIA</v>
      </c>
      <c r="B1328" s="2">
        <f>[2]Feuil1!F397</f>
        <v>2019</v>
      </c>
      <c r="C1328" s="2" t="str">
        <f>[2]Feuil1!B397</f>
        <v>Tokaj</v>
      </c>
      <c r="D1328" s="2" t="str">
        <f>[2]Feuil1!G397</f>
        <v>0.50L</v>
      </c>
      <c r="E1328" s="3">
        <v>36</v>
      </c>
      <c r="F1328" s="2" t="str">
        <f>[2]Feuil1!H397</f>
        <v>CT50</v>
      </c>
      <c r="G1328" s="2" t="str">
        <f>[2]Feuil1!A397</f>
        <v>HONGRIE</v>
      </c>
      <c r="H1328" s="4">
        <f>[2]Feuil1!I397*1.2</f>
        <v>36.839999999999996</v>
      </c>
      <c r="I1328" s="10">
        <f t="shared" si="20"/>
        <v>44.207999999999991</v>
      </c>
    </row>
    <row r="1329" spans="1:9" x14ac:dyDescent="0.2">
      <c r="A1329" s="9" t="str">
        <f>[2]Feuil1!C398</f>
        <v>OREMUS DE VEGA SICILIA</v>
      </c>
      <c r="B1329" s="2">
        <f>[2]Feuil1!F398</f>
        <v>2019</v>
      </c>
      <c r="C1329" s="2" t="str">
        <f>[2]Feuil1!B398</f>
        <v>Tokaj PDO</v>
      </c>
      <c r="D1329" s="2" t="str">
        <f>[2]Feuil1!G398</f>
        <v>0.50L</v>
      </c>
      <c r="E1329" s="3">
        <v>36</v>
      </c>
      <c r="F1329" s="2" t="str">
        <f>[2]Feuil1!H398</f>
        <v>CT6</v>
      </c>
      <c r="G1329" s="2" t="str">
        <f>[2]Feuil1!A398</f>
        <v>HONGRIE</v>
      </c>
      <c r="H1329" s="4">
        <f>[2]Feuil1!I398*1.2</f>
        <v>18.599999999999998</v>
      </c>
      <c r="I1329" s="10">
        <f t="shared" si="20"/>
        <v>22.319999999999997</v>
      </c>
    </row>
    <row r="1330" spans="1:9" x14ac:dyDescent="0.2">
      <c r="A1330" s="9" t="str">
        <f>[2]Feuil1!C399</f>
        <v>OREMUS DE VEGA SICILIA</v>
      </c>
      <c r="B1330" s="2">
        <f>[2]Feuil1!F399</f>
        <v>2019</v>
      </c>
      <c r="C1330" s="2" t="str">
        <f>[2]Feuil1!B399</f>
        <v>Tokaj</v>
      </c>
      <c r="D1330" s="2" t="str">
        <f>[2]Feuil1!G399</f>
        <v>1.50L</v>
      </c>
      <c r="E1330" s="3">
        <v>36</v>
      </c>
      <c r="F1330" s="2" t="str">
        <f>[2]Feuil1!H399</f>
        <v>CB1MG</v>
      </c>
      <c r="G1330" s="2" t="str">
        <f>[2]Feuil1!A399</f>
        <v>HONGRIE</v>
      </c>
      <c r="H1330" s="4">
        <f>[2]Feuil1!I399*1.2</f>
        <v>147.6</v>
      </c>
      <c r="I1330" s="10">
        <f t="shared" si="20"/>
        <v>177.11999999999998</v>
      </c>
    </row>
    <row r="1331" spans="1:9" x14ac:dyDescent="0.2">
      <c r="A1331" s="9" t="str">
        <f>[2]Feuil1!C400</f>
        <v>OREMUS DE VEGA SICILIA</v>
      </c>
      <c r="B1331" s="2">
        <f>[2]Feuil1!F400</f>
        <v>2020</v>
      </c>
      <c r="C1331" s="2" t="str">
        <f>[2]Feuil1!B400</f>
        <v>Tokaj</v>
      </c>
      <c r="D1331" s="2" t="str">
        <f>[2]Feuil1!G400</f>
        <v>0.75L</v>
      </c>
      <c r="E1331" s="3">
        <v>36</v>
      </c>
      <c r="F1331" s="2" t="str">
        <f>[2]Feuil1!H400</f>
        <v>CB3</v>
      </c>
      <c r="G1331" s="2" t="str">
        <f>[2]Feuil1!A400</f>
        <v>HONGRIE</v>
      </c>
      <c r="H1331" s="4">
        <f>[2]Feuil1!I400*1.2</f>
        <v>71.399999999999991</v>
      </c>
      <c r="I1331" s="10">
        <f t="shared" si="20"/>
        <v>85.679999999999993</v>
      </c>
    </row>
    <row r="1332" spans="1:9" x14ac:dyDescent="0.2">
      <c r="A1332" s="9" t="str">
        <f>[2]Feuil1!C401</f>
        <v>OREMUS DE VEGA SICILIA</v>
      </c>
      <c r="B1332" s="2">
        <f>[2]Feuil1!F401</f>
        <v>2020</v>
      </c>
      <c r="C1332" s="2" t="str">
        <f>[2]Feuil1!B401</f>
        <v>Tokaj PDO</v>
      </c>
      <c r="D1332" s="2" t="str">
        <f>[2]Feuil1!G401</f>
        <v>0.50L</v>
      </c>
      <c r="E1332" s="3">
        <v>36</v>
      </c>
      <c r="F1332" s="2" t="str">
        <f>[2]Feuil1!H401</f>
        <v>CT6</v>
      </c>
      <c r="G1332" s="2" t="str">
        <f>[2]Feuil1!A401</f>
        <v>HONGRIE</v>
      </c>
      <c r="H1332" s="4">
        <f>[2]Feuil1!I401*1.2</f>
        <v>21.599999999999998</v>
      </c>
      <c r="I1332" s="10">
        <f t="shared" si="20"/>
        <v>25.919999999999998</v>
      </c>
    </row>
    <row r="1333" spans="1:9" x14ac:dyDescent="0.2">
      <c r="A1333" s="9" t="str">
        <f>[2]Feuil1!C402</f>
        <v>OREMUS DE VEGA SICILIA</v>
      </c>
      <c r="B1333" s="2">
        <f>[2]Feuil1!F402</f>
        <v>2020</v>
      </c>
      <c r="C1333" s="2" t="str">
        <f>[2]Feuil1!B402</f>
        <v>Tokaj</v>
      </c>
      <c r="D1333" s="2" t="str">
        <f>[2]Feuil1!G402</f>
        <v>1.50L</v>
      </c>
      <c r="E1333" s="3">
        <v>36</v>
      </c>
      <c r="F1333" s="2" t="str">
        <f>[2]Feuil1!H402</f>
        <v>CB1MG</v>
      </c>
      <c r="G1333" s="2" t="str">
        <f>[2]Feuil1!A402</f>
        <v>HONGRIE</v>
      </c>
      <c r="H1333" s="4">
        <f>[2]Feuil1!I402*1.2</f>
        <v>158.4</v>
      </c>
      <c r="I1333" s="10">
        <f t="shared" si="20"/>
        <v>190.08</v>
      </c>
    </row>
    <row r="1334" spans="1:9" x14ac:dyDescent="0.2">
      <c r="A1334" s="9" t="str">
        <f>[2]Feuil1!C403</f>
        <v>OREMUS DE VEGA SICILIA</v>
      </c>
      <c r="B1334" s="2">
        <f>[2]Feuil1!F403</f>
        <v>2021</v>
      </c>
      <c r="C1334" s="2" t="str">
        <f>[2]Feuil1!B403</f>
        <v>Tokaj</v>
      </c>
      <c r="D1334" s="2" t="str">
        <f>[2]Feuil1!G403</f>
        <v>0.75L</v>
      </c>
      <c r="E1334" s="3">
        <v>36</v>
      </c>
      <c r="F1334" s="2" t="str">
        <f>[2]Feuil1!H403</f>
        <v>CB3</v>
      </c>
      <c r="G1334" s="2" t="str">
        <f>[2]Feuil1!A403</f>
        <v>HONGRIE</v>
      </c>
      <c r="H1334" s="4">
        <f>[2]Feuil1!I403*1.2</f>
        <v>74.399999999999991</v>
      </c>
      <c r="I1334" s="10">
        <f t="shared" si="20"/>
        <v>89.279999999999987</v>
      </c>
    </row>
    <row r="1335" spans="1:9" x14ac:dyDescent="0.2">
      <c r="A1335" s="9" t="str">
        <f>[2]Feuil1!C404</f>
        <v>OREMUS DE VEGA SICILIA</v>
      </c>
      <c r="B1335" s="2">
        <f>[2]Feuil1!F404</f>
        <v>2021</v>
      </c>
      <c r="C1335" s="2" t="str">
        <f>[2]Feuil1!B404</f>
        <v>Tokaj PDO</v>
      </c>
      <c r="D1335" s="2" t="str">
        <f>[2]Feuil1!G404</f>
        <v>0.75L</v>
      </c>
      <c r="E1335" s="3">
        <v>36</v>
      </c>
      <c r="F1335" s="2" t="str">
        <f>[2]Feuil1!H404</f>
        <v>CT6</v>
      </c>
      <c r="G1335" s="2" t="str">
        <f>[2]Feuil1!A404</f>
        <v>HONGRIE</v>
      </c>
      <c r="H1335" s="4">
        <f>[2]Feuil1!I404*1.2</f>
        <v>22.439999999999998</v>
      </c>
      <c r="I1335" s="10">
        <f t="shared" si="20"/>
        <v>26.927999999999997</v>
      </c>
    </row>
    <row r="1336" spans="1:9" x14ac:dyDescent="0.2">
      <c r="A1336" s="9" t="str">
        <f>[2]Feuil1!C405</f>
        <v>OREMUS DE VEGA SICILIA</v>
      </c>
      <c r="B1336" s="2">
        <f>[2]Feuil1!F405</f>
        <v>2021</v>
      </c>
      <c r="C1336" s="2" t="str">
        <f>[2]Feuil1!B405</f>
        <v>Tokaj PDO</v>
      </c>
      <c r="D1336" s="2" t="str">
        <f>[2]Feuil1!G405</f>
        <v>0.50L</v>
      </c>
      <c r="E1336" s="3">
        <v>36</v>
      </c>
      <c r="F1336" s="2" t="str">
        <f>[2]Feuil1!H405</f>
        <v>CT6</v>
      </c>
      <c r="G1336" s="2" t="str">
        <f>[2]Feuil1!A405</f>
        <v>HONGRIE</v>
      </c>
      <c r="H1336" s="4">
        <f>[2]Feuil1!I405*1.2</f>
        <v>23.04</v>
      </c>
      <c r="I1336" s="10">
        <f t="shared" si="20"/>
        <v>27.648</v>
      </c>
    </row>
    <row r="1337" spans="1:9" x14ac:dyDescent="0.2">
      <c r="A1337" s="9" t="str">
        <f>[2]Feuil1!C406</f>
        <v>OREMUS DE VEGA SICILIA</v>
      </c>
      <c r="B1337" s="2">
        <f>[2]Feuil1!F406</f>
        <v>2021</v>
      </c>
      <c r="C1337" s="2" t="str">
        <f>[2]Feuil1!B406</f>
        <v>Tokaj PDO</v>
      </c>
      <c r="D1337" s="2" t="str">
        <f>[2]Feuil1!G406</f>
        <v>1.50L</v>
      </c>
      <c r="E1337" s="3">
        <v>36</v>
      </c>
      <c r="F1337" s="2" t="str">
        <f>[2]Feuil1!H406</f>
        <v>CT3MG</v>
      </c>
      <c r="G1337" s="2" t="str">
        <f>[2]Feuil1!A406</f>
        <v>HONGRIE</v>
      </c>
      <c r="H1337" s="4">
        <f>[2]Feuil1!I406*1.2</f>
        <v>44.76</v>
      </c>
      <c r="I1337" s="10">
        <f t="shared" si="20"/>
        <v>53.711999999999996</v>
      </c>
    </row>
    <row r="1338" spans="1:9" x14ac:dyDescent="0.2">
      <c r="A1338" s="9" t="str">
        <f>[2]Feuil1!C407</f>
        <v>OREMUS DE VEGA SICILIA</v>
      </c>
      <c r="B1338" s="2">
        <f>[2]Feuil1!F407</f>
        <v>2022</v>
      </c>
      <c r="C1338" s="2" t="str">
        <f>[2]Feuil1!B407</f>
        <v>Tokaj PDO</v>
      </c>
      <c r="D1338" s="2" t="str">
        <f>[2]Feuil1!G407</f>
        <v>0.75L</v>
      </c>
      <c r="E1338" s="3">
        <v>36</v>
      </c>
      <c r="F1338" s="2" t="str">
        <f>[2]Feuil1!H407</f>
        <v>CT6</v>
      </c>
      <c r="G1338" s="2" t="str">
        <f>[2]Feuil1!A407</f>
        <v>HONGRIE</v>
      </c>
      <c r="H1338" s="4">
        <f>[2]Feuil1!I407*1.2</f>
        <v>22.439999999999998</v>
      </c>
      <c r="I1338" s="10">
        <f t="shared" si="20"/>
        <v>26.927999999999997</v>
      </c>
    </row>
    <row r="1339" spans="1:9" x14ac:dyDescent="0.2">
      <c r="A1339" s="9" t="str">
        <f>[2]Feuil1!C408</f>
        <v>OREMUS DE VEGA SICILIA</v>
      </c>
      <c r="B1339" s="2">
        <f>[2]Feuil1!F408</f>
        <v>2022</v>
      </c>
      <c r="C1339" s="2" t="str">
        <f>[2]Feuil1!B408</f>
        <v>Tokaj PDO</v>
      </c>
      <c r="D1339" s="2" t="str">
        <f>[2]Feuil1!G408</f>
        <v>0.50L</v>
      </c>
      <c r="E1339" s="3">
        <v>36</v>
      </c>
      <c r="F1339" s="2" t="str">
        <f>[2]Feuil1!H408</f>
        <v>CT6</v>
      </c>
      <c r="G1339" s="2" t="str">
        <f>[2]Feuil1!A408</f>
        <v>HONGRIE</v>
      </c>
      <c r="H1339" s="4">
        <f>[2]Feuil1!I408*1.2</f>
        <v>24</v>
      </c>
      <c r="I1339" s="10">
        <f t="shared" si="20"/>
        <v>28.799999999999997</v>
      </c>
    </row>
    <row r="1340" spans="1:9" x14ac:dyDescent="0.2">
      <c r="A1340" s="9" t="str">
        <f>[2]Feuil1!C409</f>
        <v>OREMUS DE VEGA SICILIA</v>
      </c>
      <c r="B1340" s="2">
        <f>[2]Feuil1!F409</f>
        <v>2023</v>
      </c>
      <c r="C1340" s="2" t="str">
        <f>[2]Feuil1!B409</f>
        <v>Tokaj PDO</v>
      </c>
      <c r="D1340" s="2" t="str">
        <f>[2]Feuil1!G409</f>
        <v>0.50L</v>
      </c>
      <c r="E1340" s="3">
        <v>36</v>
      </c>
      <c r="F1340" s="2" t="str">
        <f>[2]Feuil1!H409</f>
        <v>CT6</v>
      </c>
      <c r="G1340" s="2" t="str">
        <f>[2]Feuil1!A409</f>
        <v>HONGRIE</v>
      </c>
      <c r="H1340" s="4">
        <f>[2]Feuil1!I409*1.2</f>
        <v>24.720000000000002</v>
      </c>
      <c r="I1340" s="10">
        <f t="shared" si="20"/>
        <v>29.664000000000001</v>
      </c>
    </row>
    <row r="1341" spans="1:9" x14ac:dyDescent="0.2">
      <c r="A1341" s="9" t="str">
        <f>[2]Feuil1!C410</f>
        <v>OREMUS DE VEGA SICILIA</v>
      </c>
      <c r="B1341" s="2">
        <f>[2]Feuil1!F410</f>
        <v>1993</v>
      </c>
      <c r="C1341" s="2" t="str">
        <f>[2]Feuil1!B410</f>
        <v>Tokaj</v>
      </c>
      <c r="D1341" s="2" t="str">
        <f>[2]Feuil1!G410</f>
        <v>0.50L</v>
      </c>
      <c r="E1341" s="3">
        <v>36</v>
      </c>
      <c r="F1341" s="2" t="str">
        <f>[2]Feuil1!H410</f>
        <v>CB3C</v>
      </c>
      <c r="G1341" s="2" t="str">
        <f>[2]Feuil1!A410</f>
        <v>HONGRIE</v>
      </c>
      <c r="H1341" s="4">
        <f>[2]Feuil1!I410*1.2</f>
        <v>320.39999999999998</v>
      </c>
      <c r="I1341" s="10">
        <f t="shared" si="20"/>
        <v>384.47999999999996</v>
      </c>
    </row>
    <row r="1342" spans="1:9" x14ac:dyDescent="0.2">
      <c r="A1342" s="9" t="str">
        <f>[2]Feuil1!C411</f>
        <v>OREMUS DE VEGA SICILIA</v>
      </c>
      <c r="B1342" s="2">
        <f>[2]Feuil1!F411</f>
        <v>1999</v>
      </c>
      <c r="C1342" s="2" t="str">
        <f>[2]Feuil1!B411</f>
        <v>Tokaj</v>
      </c>
      <c r="D1342" s="2" t="str">
        <f>[2]Feuil1!G411</f>
        <v>0.50L</v>
      </c>
      <c r="E1342" s="3">
        <v>36</v>
      </c>
      <c r="F1342" s="2" t="str">
        <f>[2]Feuil1!H411</f>
        <v>CB3C</v>
      </c>
      <c r="G1342" s="2" t="str">
        <f>[2]Feuil1!A411</f>
        <v>HONGRIE</v>
      </c>
      <c r="H1342" s="4">
        <f>[2]Feuil1!I411*1.2</f>
        <v>57.599999999999994</v>
      </c>
      <c r="I1342" s="10">
        <f t="shared" si="20"/>
        <v>69.11999999999999</v>
      </c>
    </row>
    <row r="1343" spans="1:9" x14ac:dyDescent="0.2">
      <c r="A1343" s="9" t="str">
        <f>[2]Feuil1!C412</f>
        <v>GOLAN HEIGHTS</v>
      </c>
      <c r="B1343" s="2">
        <f>[2]Feuil1!F412</f>
        <v>2020</v>
      </c>
      <c r="C1343" s="2" t="str">
        <f>[2]Feuil1!B412</f>
        <v>Galilée</v>
      </c>
      <c r="D1343" s="2" t="str">
        <f>[2]Feuil1!G412</f>
        <v>0.75L</v>
      </c>
      <c r="E1343" s="3">
        <v>36</v>
      </c>
      <c r="F1343" s="2" t="str">
        <f>[2]Feuil1!H412</f>
        <v>CT6</v>
      </c>
      <c r="G1343" s="2" t="str">
        <f>[2]Feuil1!A412</f>
        <v>ISRAEL</v>
      </c>
      <c r="H1343" s="4">
        <f>[2]Feuil1!I412*1.2</f>
        <v>26.4</v>
      </c>
      <c r="I1343" s="10">
        <f t="shared" si="20"/>
        <v>31.679999999999996</v>
      </c>
    </row>
    <row r="1344" spans="1:9" x14ac:dyDescent="0.2">
      <c r="A1344" s="9" t="str">
        <f>[2]Feuil1!C413</f>
        <v>GOLAN HEIGHTS</v>
      </c>
      <c r="B1344" s="2">
        <f>[2]Feuil1!F413</f>
        <v>2021</v>
      </c>
      <c r="C1344" s="2" t="str">
        <f>[2]Feuil1!B413</f>
        <v>Galilée</v>
      </c>
      <c r="D1344" s="2" t="str">
        <f>[2]Feuil1!G413</f>
        <v>0.75L</v>
      </c>
      <c r="E1344" s="3">
        <v>36</v>
      </c>
      <c r="F1344" s="2" t="str">
        <f>[2]Feuil1!H413</f>
        <v>CT6</v>
      </c>
      <c r="G1344" s="2" t="str">
        <f>[2]Feuil1!A413</f>
        <v>ISRAEL</v>
      </c>
      <c r="H1344" s="4">
        <f>[2]Feuil1!I413*1.2</f>
        <v>17.88</v>
      </c>
      <c r="I1344" s="10">
        <f t="shared" si="20"/>
        <v>21.456</v>
      </c>
    </row>
    <row r="1345" spans="1:9" x14ac:dyDescent="0.2">
      <c r="A1345" s="9" t="str">
        <f>[2]Feuil1!C414</f>
        <v>GOLAN HEIGHTS</v>
      </c>
      <c r="B1345" s="2">
        <f>[2]Feuil1!F414</f>
        <v>2021</v>
      </c>
      <c r="C1345" s="2" t="str">
        <f>[2]Feuil1!B414</f>
        <v>Galilée</v>
      </c>
      <c r="D1345" s="2" t="str">
        <f>[2]Feuil1!G414</f>
        <v>0.75L</v>
      </c>
      <c r="E1345" s="3">
        <v>36</v>
      </c>
      <c r="F1345" s="2" t="str">
        <f>[2]Feuil1!H414</f>
        <v>CT6</v>
      </c>
      <c r="G1345" s="2" t="str">
        <f>[2]Feuil1!A414</f>
        <v>ISRAEL</v>
      </c>
      <c r="H1345" s="4">
        <f>[2]Feuil1!I414*1.2</f>
        <v>31.799999999999997</v>
      </c>
      <c r="I1345" s="10">
        <f t="shared" ref="I1345:I1407" si="21">H1345*1.2</f>
        <v>38.159999999999997</v>
      </c>
    </row>
    <row r="1346" spans="1:9" x14ac:dyDescent="0.2">
      <c r="A1346" s="9" t="str">
        <f>[2]Feuil1!C415</f>
        <v>GOLAN HEIGHTS</v>
      </c>
      <c r="B1346" s="2">
        <f>[2]Feuil1!F415</f>
        <v>2021</v>
      </c>
      <c r="C1346" s="2" t="str">
        <f>[2]Feuil1!B415</f>
        <v>Galilée</v>
      </c>
      <c r="D1346" s="2" t="str">
        <f>[2]Feuil1!G415</f>
        <v>0.75L</v>
      </c>
      <c r="E1346" s="3">
        <v>36</v>
      </c>
      <c r="F1346" s="2" t="str">
        <f>[2]Feuil1!H415</f>
        <v>CT6</v>
      </c>
      <c r="G1346" s="2" t="str">
        <f>[2]Feuil1!A415</f>
        <v>ISRAEL</v>
      </c>
      <c r="H1346" s="4">
        <f>[2]Feuil1!I415*1.2</f>
        <v>27.84</v>
      </c>
      <c r="I1346" s="10">
        <f t="shared" si="21"/>
        <v>33.408000000000001</v>
      </c>
    </row>
    <row r="1347" spans="1:9" x14ac:dyDescent="0.2">
      <c r="A1347" s="9" t="str">
        <f>[2]Feuil1!C416</f>
        <v>GOLAN HEIGHTS</v>
      </c>
      <c r="B1347" s="2">
        <f>[2]Feuil1!F416</f>
        <v>2022</v>
      </c>
      <c r="C1347" s="2" t="str">
        <f>[2]Feuil1!B416</f>
        <v>Galilée</v>
      </c>
      <c r="D1347" s="2" t="str">
        <f>[2]Feuil1!G416</f>
        <v>0.75L</v>
      </c>
      <c r="E1347" s="3">
        <v>36</v>
      </c>
      <c r="F1347" s="2" t="str">
        <f>[2]Feuil1!H416</f>
        <v>CT6</v>
      </c>
      <c r="G1347" s="2" t="str">
        <f>[2]Feuil1!A416</f>
        <v>ISRAEL</v>
      </c>
      <c r="H1347" s="4">
        <f>[2]Feuil1!I416*1.2</f>
        <v>15</v>
      </c>
      <c r="I1347" s="10">
        <f t="shared" si="21"/>
        <v>18</v>
      </c>
    </row>
    <row r="1348" spans="1:9" x14ac:dyDescent="0.2">
      <c r="A1348" s="9" t="str">
        <f>[2]Feuil1!C417</f>
        <v>GOLAN HEIGHTS</v>
      </c>
      <c r="B1348" s="2">
        <f>[2]Feuil1!F417</f>
        <v>2022</v>
      </c>
      <c r="C1348" s="2" t="str">
        <f>[2]Feuil1!B417</f>
        <v>Galilée</v>
      </c>
      <c r="D1348" s="2" t="str">
        <f>[2]Feuil1!G417</f>
        <v>0.75L</v>
      </c>
      <c r="E1348" s="3">
        <v>36</v>
      </c>
      <c r="F1348" s="2" t="str">
        <f>[2]Feuil1!H417</f>
        <v>CT6</v>
      </c>
      <c r="G1348" s="2" t="str">
        <f>[2]Feuil1!A417</f>
        <v>ISRAEL</v>
      </c>
      <c r="H1348" s="4">
        <f>[2]Feuil1!I417*1.2</f>
        <v>17.88</v>
      </c>
      <c r="I1348" s="10">
        <f t="shared" si="21"/>
        <v>21.456</v>
      </c>
    </row>
    <row r="1349" spans="1:9" x14ac:dyDescent="0.2">
      <c r="A1349" s="9" t="str">
        <f>[2]Feuil1!C418</f>
        <v>GOLAN HEIGHTS</v>
      </c>
      <c r="B1349" s="2">
        <f>[2]Feuil1!F418</f>
        <v>2022</v>
      </c>
      <c r="C1349" s="2" t="str">
        <f>[2]Feuil1!B418</f>
        <v>Galilée</v>
      </c>
      <c r="D1349" s="2" t="str">
        <f>[2]Feuil1!G418</f>
        <v>0.75L</v>
      </c>
      <c r="E1349" s="3">
        <v>36</v>
      </c>
      <c r="F1349" s="2" t="str">
        <f>[2]Feuil1!H418</f>
        <v>CT6</v>
      </c>
      <c r="G1349" s="2" t="str">
        <f>[2]Feuil1!A418</f>
        <v>ISRAEL</v>
      </c>
      <c r="H1349" s="4">
        <f>[2]Feuil1!I418*1.2</f>
        <v>21.599999999999998</v>
      </c>
      <c r="I1349" s="10">
        <f t="shared" si="21"/>
        <v>25.919999999999998</v>
      </c>
    </row>
    <row r="1350" spans="1:9" x14ac:dyDescent="0.2">
      <c r="A1350" s="9" t="str">
        <f>[2]Feuil1!C419</f>
        <v>GOLAN HEIGHTS</v>
      </c>
      <c r="B1350" s="2">
        <f>[2]Feuil1!F419</f>
        <v>2022</v>
      </c>
      <c r="C1350" s="2" t="str">
        <f>[2]Feuil1!B419</f>
        <v>Galilée</v>
      </c>
      <c r="D1350" s="2" t="str">
        <f>[2]Feuil1!G419</f>
        <v>0.75L</v>
      </c>
      <c r="E1350" s="3">
        <v>36</v>
      </c>
      <c r="F1350" s="2" t="str">
        <f>[2]Feuil1!H419</f>
        <v>CT6</v>
      </c>
      <c r="G1350" s="2" t="str">
        <f>[2]Feuil1!A419</f>
        <v>ISRAEL</v>
      </c>
      <c r="H1350" s="4">
        <f>[2]Feuil1!I419*1.2</f>
        <v>15.839999999999998</v>
      </c>
      <c r="I1350" s="10">
        <f t="shared" si="21"/>
        <v>19.007999999999996</v>
      </c>
    </row>
    <row r="1351" spans="1:9" x14ac:dyDescent="0.2">
      <c r="A1351" s="9" t="str">
        <f>[2]Feuil1!C420</f>
        <v>GOLAN HEIGHTS</v>
      </c>
      <c r="B1351" s="2">
        <f>[2]Feuil1!F420</f>
        <v>2023</v>
      </c>
      <c r="C1351" s="2" t="str">
        <f>[2]Feuil1!B420</f>
        <v>Galilée</v>
      </c>
      <c r="D1351" s="2" t="str">
        <f>[2]Feuil1!G420</f>
        <v>0.75L</v>
      </c>
      <c r="E1351" s="3">
        <v>36</v>
      </c>
      <c r="F1351" s="2" t="str">
        <f>[2]Feuil1!H420</f>
        <v>CT6</v>
      </c>
      <c r="G1351" s="2" t="str">
        <f>[2]Feuil1!A420</f>
        <v>ISRAEL</v>
      </c>
      <c r="H1351" s="4">
        <f>[2]Feuil1!I420*1.2</f>
        <v>15.239999999999998</v>
      </c>
      <c r="I1351" s="10">
        <f t="shared" si="21"/>
        <v>18.287999999999997</v>
      </c>
    </row>
    <row r="1352" spans="1:9" x14ac:dyDescent="0.2">
      <c r="A1352" s="9" t="str">
        <f>[2]Feuil1!C421</f>
        <v>AGRIVERDE</v>
      </c>
      <c r="B1352" s="2">
        <f>[2]Feuil1!F421</f>
        <v>2021</v>
      </c>
      <c r="C1352" s="2" t="str">
        <f>[2]Feuil1!B421</f>
        <v>Montepulciano d’Abruzzo DOC</v>
      </c>
      <c r="D1352" s="2" t="str">
        <f>[2]Feuil1!G421</f>
        <v>0.75L</v>
      </c>
      <c r="E1352" s="3">
        <v>36</v>
      </c>
      <c r="F1352" s="2" t="str">
        <f>[2]Feuil1!H421</f>
        <v>CT6</v>
      </c>
      <c r="G1352" s="2" t="str">
        <f>[2]Feuil1!A421</f>
        <v>ITALIE</v>
      </c>
      <c r="H1352" s="4">
        <f>[2]Feuil1!I421*1.2</f>
        <v>9</v>
      </c>
      <c r="I1352" s="10">
        <f t="shared" si="21"/>
        <v>10.799999999999999</v>
      </c>
    </row>
    <row r="1353" spans="1:9" x14ac:dyDescent="0.2">
      <c r="A1353" s="9" t="str">
        <f>[2]Feuil1!C422</f>
        <v>AGRIVERDE</v>
      </c>
      <c r="B1353" s="2">
        <f>[2]Feuil1!F422</f>
        <v>2022</v>
      </c>
      <c r="C1353" s="2" t="str">
        <f>[2]Feuil1!B422</f>
        <v>Montepulciano d’Abruzzo DOC</v>
      </c>
      <c r="D1353" s="2" t="str">
        <f>[2]Feuil1!G422</f>
        <v>0.75L</v>
      </c>
      <c r="E1353" s="3">
        <v>36</v>
      </c>
      <c r="F1353" s="2" t="str">
        <f>[2]Feuil1!H422</f>
        <v>CT6</v>
      </c>
      <c r="G1353" s="2" t="str">
        <f>[2]Feuil1!A422</f>
        <v>ITALIE</v>
      </c>
      <c r="H1353" s="4">
        <f>[2]Feuil1!I422*1.2</f>
        <v>9.48</v>
      </c>
      <c r="I1353" s="10">
        <f t="shared" si="21"/>
        <v>11.375999999999999</v>
      </c>
    </row>
    <row r="1354" spans="1:9" x14ac:dyDescent="0.2">
      <c r="A1354" s="9" t="str">
        <f>[2]Feuil1!C423</f>
        <v>AGRIVERDE</v>
      </c>
      <c r="B1354" s="2">
        <f>[2]Feuil1!F423</f>
        <v>2023</v>
      </c>
      <c r="C1354" s="2" t="str">
        <f>[2]Feuil1!B423</f>
        <v>Trebbiano d'Abbruzzo DOC</v>
      </c>
      <c r="D1354" s="2" t="str">
        <f>[2]Feuil1!G423</f>
        <v>0.75L</v>
      </c>
      <c r="E1354" s="3">
        <v>36</v>
      </c>
      <c r="F1354" s="2" t="str">
        <f>[2]Feuil1!H423</f>
        <v>CT6</v>
      </c>
      <c r="G1354" s="2" t="str">
        <f>[2]Feuil1!A423</f>
        <v>ITALIE</v>
      </c>
      <c r="H1354" s="4">
        <f>[2]Feuil1!I423*1.2</f>
        <v>9.6</v>
      </c>
      <c r="I1354" s="10">
        <f t="shared" si="21"/>
        <v>11.52</v>
      </c>
    </row>
    <row r="1355" spans="1:9" x14ac:dyDescent="0.2">
      <c r="A1355" s="9" t="str">
        <f>[2]Feuil1!C424</f>
        <v>AGRIVERDE</v>
      </c>
      <c r="B1355" s="2">
        <f>[2]Feuil1!F424</f>
        <v>2024</v>
      </c>
      <c r="C1355" s="2" t="str">
        <f>[2]Feuil1!B424</f>
        <v>IGP Terre di Chieti</v>
      </c>
      <c r="D1355" s="2" t="str">
        <f>[2]Feuil1!G424</f>
        <v>0.75L</v>
      </c>
      <c r="E1355" s="3">
        <v>36</v>
      </c>
      <c r="F1355" s="2" t="str">
        <f>[2]Feuil1!H424</f>
        <v>CT6</v>
      </c>
      <c r="G1355" s="2" t="str">
        <f>[2]Feuil1!A424</f>
        <v>ITALIE</v>
      </c>
      <c r="H1355" s="4">
        <f>[2]Feuil1!I424*1.2</f>
        <v>9.48</v>
      </c>
      <c r="I1355" s="10">
        <f t="shared" si="21"/>
        <v>11.375999999999999</v>
      </c>
    </row>
    <row r="1356" spans="1:9" x14ac:dyDescent="0.2">
      <c r="A1356" s="9" t="str">
        <f>[2]Feuil1!C425</f>
        <v>MARCO DE BARTOLI</v>
      </c>
      <c r="B1356" s="2">
        <f>[2]Feuil1!F425</f>
        <v>0</v>
      </c>
      <c r="C1356" s="2" t="str">
        <f>[2]Feuil1!B425</f>
        <v>Marsala DOC</v>
      </c>
      <c r="D1356" s="2" t="str">
        <f>[2]Feuil1!G425</f>
        <v>0.75L</v>
      </c>
      <c r="E1356" s="3">
        <v>36</v>
      </c>
      <c r="F1356" s="2" t="str">
        <f>[2]Feuil1!H425</f>
        <v>CT6</v>
      </c>
      <c r="G1356" s="2" t="str">
        <f>[2]Feuil1!A425</f>
        <v>ITALIE</v>
      </c>
      <c r="H1356" s="4">
        <f>[2]Feuil1!I425*1.2</f>
        <v>51.6</v>
      </c>
      <c r="I1356" s="10">
        <f t="shared" si="21"/>
        <v>61.92</v>
      </c>
    </row>
    <row r="1357" spans="1:9" x14ac:dyDescent="0.2">
      <c r="A1357" s="9" t="str">
        <f>[2]Feuil1!C426</f>
        <v>MARCO DE BARTOLI</v>
      </c>
      <c r="B1357" s="2">
        <f>[2]Feuil1!F426</f>
        <v>2004</v>
      </c>
      <c r="C1357" s="2" t="str">
        <f>[2]Feuil1!B426</f>
        <v>Marsala Superiore Riserva Oro DOC</v>
      </c>
      <c r="D1357" s="2" t="str">
        <f>[2]Feuil1!G426</f>
        <v>0.75L</v>
      </c>
      <c r="E1357" s="3">
        <v>36</v>
      </c>
      <c r="F1357" s="2" t="str">
        <f>[2]Feuil1!H426</f>
        <v>CT6</v>
      </c>
      <c r="G1357" s="2" t="str">
        <f>[2]Feuil1!A426</f>
        <v>ITALIE</v>
      </c>
      <c r="H1357" s="4">
        <f>[2]Feuil1!I426*1.2</f>
        <v>52.8</v>
      </c>
      <c r="I1357" s="10">
        <f t="shared" si="21"/>
        <v>63.359999999999992</v>
      </c>
    </row>
    <row r="1358" spans="1:9" x14ac:dyDescent="0.2">
      <c r="A1358" s="9" t="str">
        <f>[2]Feuil1!C427</f>
        <v>MARCO DE BARTOLI</v>
      </c>
      <c r="B1358" s="2">
        <f>[2]Feuil1!F427</f>
        <v>2018</v>
      </c>
      <c r="C1358" s="2" t="str">
        <f>[2]Feuil1!B427</f>
        <v>Marsala DOC</v>
      </c>
      <c r="D1358" s="2" t="str">
        <f>[2]Feuil1!G427</f>
        <v>0.50L</v>
      </c>
      <c r="E1358" s="3">
        <v>36</v>
      </c>
      <c r="F1358" s="2" t="str">
        <f>[2]Feuil1!H427</f>
        <v>CT6</v>
      </c>
      <c r="G1358" s="2" t="str">
        <f>[2]Feuil1!A427</f>
        <v>ITALIE</v>
      </c>
      <c r="H1358" s="4">
        <f>[2]Feuil1!I427*1.2</f>
        <v>31.799999999999997</v>
      </c>
      <c r="I1358" s="10">
        <f t="shared" si="21"/>
        <v>38.159999999999997</v>
      </c>
    </row>
    <row r="1359" spans="1:9" x14ac:dyDescent="0.2">
      <c r="A1359" s="9" t="str">
        <f>[2]Feuil1!C428</f>
        <v>MARCO DE BARTOLI</v>
      </c>
      <c r="B1359" s="2">
        <f>[2]Feuil1!F428</f>
        <v>2020</v>
      </c>
      <c r="C1359" s="2" t="str">
        <f>[2]Feuil1!B428</f>
        <v>Passito di Pantelleria DOC</v>
      </c>
      <c r="D1359" s="2" t="str">
        <f>[2]Feuil1!G428</f>
        <v>0.75L</v>
      </c>
      <c r="E1359" s="3">
        <v>36</v>
      </c>
      <c r="F1359" s="2" t="str">
        <f>[2]Feuil1!H428</f>
        <v>CT6</v>
      </c>
      <c r="G1359" s="2" t="str">
        <f>[2]Feuil1!A428</f>
        <v>ITALIE</v>
      </c>
      <c r="H1359" s="4">
        <f>[2]Feuil1!I428*1.2</f>
        <v>46.8</v>
      </c>
      <c r="I1359" s="10">
        <f t="shared" si="21"/>
        <v>56.16</v>
      </c>
    </row>
    <row r="1360" spans="1:9" x14ac:dyDescent="0.2">
      <c r="A1360" s="9" t="str">
        <f>[2]Feuil1!C429</f>
        <v>MARCO DE BARTOLI</v>
      </c>
      <c r="B1360" s="2">
        <f>[2]Feuil1!F429</f>
        <v>2021</v>
      </c>
      <c r="C1360" s="2" t="str">
        <f>[2]Feuil1!B429</f>
        <v>IGP Terre Siciliane</v>
      </c>
      <c r="D1360" s="2" t="str">
        <f>[2]Feuil1!G429</f>
        <v>0.75L</v>
      </c>
      <c r="E1360" s="3">
        <v>36</v>
      </c>
      <c r="F1360" s="2" t="str">
        <f>[2]Feuil1!H429</f>
        <v>CT6</v>
      </c>
      <c r="G1360" s="2" t="str">
        <f>[2]Feuil1!A429</f>
        <v>ITALIE</v>
      </c>
      <c r="H1360" s="4">
        <f>[2]Feuil1!I429*1.2</f>
        <v>14.16</v>
      </c>
      <c r="I1360" s="10">
        <f t="shared" si="21"/>
        <v>16.992000000000001</v>
      </c>
    </row>
    <row r="1361" spans="1:9" x14ac:dyDescent="0.2">
      <c r="A1361" s="9" t="str">
        <f>[2]Feuil1!C430</f>
        <v>MARCO DE BARTOLI</v>
      </c>
      <c r="B1361" s="2">
        <f>[2]Feuil1!F430</f>
        <v>2022</v>
      </c>
      <c r="C1361" s="2" t="str">
        <f>[2]Feuil1!B430</f>
        <v>Passito di Pantelleria DOC</v>
      </c>
      <c r="D1361" s="2" t="str">
        <f>[2]Feuil1!G430</f>
        <v>0.75L</v>
      </c>
      <c r="E1361" s="3">
        <v>36</v>
      </c>
      <c r="F1361" s="2" t="str">
        <f>[2]Feuil1!H430</f>
        <v>CT6</v>
      </c>
      <c r="G1361" s="2" t="str">
        <f>[2]Feuil1!A430</f>
        <v>ITALIE</v>
      </c>
      <c r="H1361" s="4">
        <f>[2]Feuil1!I430*1.2</f>
        <v>56.4</v>
      </c>
      <c r="I1361" s="10">
        <f t="shared" si="21"/>
        <v>67.679999999999993</v>
      </c>
    </row>
    <row r="1362" spans="1:9" x14ac:dyDescent="0.2">
      <c r="A1362" s="9" t="str">
        <f>[2]Feuil1!C431</f>
        <v>MARCO DE BARTOLI</v>
      </c>
      <c r="B1362" s="2">
        <f>[2]Feuil1!F431</f>
        <v>2023</v>
      </c>
      <c r="C1362" s="2" t="str">
        <f>[2]Feuil1!B431</f>
        <v>IGP Terre Siciliane</v>
      </c>
      <c r="D1362" s="2" t="str">
        <f>[2]Feuil1!G431</f>
        <v>0.75L</v>
      </c>
      <c r="E1362" s="3">
        <v>36</v>
      </c>
      <c r="F1362" s="2" t="str">
        <f>[2]Feuil1!H431</f>
        <v>CT6</v>
      </c>
      <c r="G1362" s="2" t="str">
        <f>[2]Feuil1!A431</f>
        <v>ITALIE</v>
      </c>
      <c r="H1362" s="4">
        <f>[2]Feuil1!I431*1.2</f>
        <v>18.119999999999997</v>
      </c>
      <c r="I1362" s="10">
        <f t="shared" si="21"/>
        <v>21.743999999999996</v>
      </c>
    </row>
    <row r="1363" spans="1:9" x14ac:dyDescent="0.2">
      <c r="A1363" s="9" t="str">
        <f>[2]Feuil1!C432</f>
        <v>MARCO DE BARTOLI</v>
      </c>
      <c r="B1363" s="2">
        <f>[2]Feuil1!F432</f>
        <v>2023</v>
      </c>
      <c r="C1363" s="2" t="str">
        <f>[2]Feuil1!B432</f>
        <v>Sicilia DOC</v>
      </c>
      <c r="D1363" s="2" t="str">
        <f>[2]Feuil1!G432</f>
        <v>0.75L</v>
      </c>
      <c r="E1363" s="3">
        <v>36</v>
      </c>
      <c r="F1363" s="2" t="str">
        <f>[2]Feuil1!H432</f>
        <v>CT6</v>
      </c>
      <c r="G1363" s="2" t="str">
        <f>[2]Feuil1!A432</f>
        <v>ITALIE</v>
      </c>
      <c r="H1363" s="4">
        <f>[2]Feuil1!I432*1.2</f>
        <v>30</v>
      </c>
      <c r="I1363" s="10">
        <f t="shared" si="21"/>
        <v>36</v>
      </c>
    </row>
    <row r="1364" spans="1:9" x14ac:dyDescent="0.2">
      <c r="A1364" s="9" t="str">
        <f>[2]Feuil1!C433</f>
        <v>BORGOGNO</v>
      </c>
      <c r="B1364" s="2">
        <f>[2]Feuil1!F433</f>
        <v>2009</v>
      </c>
      <c r="C1364" s="2" t="str">
        <f>[2]Feuil1!B433</f>
        <v>Barolo DOCG</v>
      </c>
      <c r="D1364" s="2" t="str">
        <f>[2]Feuil1!G433</f>
        <v>0.75L</v>
      </c>
      <c r="E1364" s="3">
        <v>36</v>
      </c>
      <c r="F1364" s="2" t="str">
        <f>[2]Feuil1!H433</f>
        <v>CT6</v>
      </c>
      <c r="G1364" s="2" t="str">
        <f>[2]Feuil1!A433</f>
        <v>ITALIE</v>
      </c>
      <c r="H1364" s="4">
        <f>[2]Feuil1!I433*1.2</f>
        <v>183.6</v>
      </c>
      <c r="I1364" s="10">
        <f t="shared" si="21"/>
        <v>220.32</v>
      </c>
    </row>
    <row r="1365" spans="1:9" x14ac:dyDescent="0.2">
      <c r="A1365" s="9" t="str">
        <f>[2]Feuil1!C434</f>
        <v>BORGOGNO</v>
      </c>
      <c r="B1365" s="2">
        <f>[2]Feuil1!F434</f>
        <v>2010</v>
      </c>
      <c r="C1365" s="2" t="str">
        <f>[2]Feuil1!B434</f>
        <v>Barolo DOCG</v>
      </c>
      <c r="D1365" s="2" t="str">
        <f>[2]Feuil1!G434</f>
        <v>0.75L</v>
      </c>
      <c r="E1365" s="3">
        <v>36</v>
      </c>
      <c r="F1365" s="2" t="str">
        <f>[2]Feuil1!H434</f>
        <v>CT6</v>
      </c>
      <c r="G1365" s="2" t="str">
        <f>[2]Feuil1!A434</f>
        <v>ITALIE</v>
      </c>
      <c r="H1365" s="4">
        <f>[2]Feuil1!I434*1.2</f>
        <v>252</v>
      </c>
      <c r="I1365" s="10">
        <f t="shared" si="21"/>
        <v>302.39999999999998</v>
      </c>
    </row>
    <row r="1366" spans="1:9" x14ac:dyDescent="0.2">
      <c r="A1366" s="9" t="str">
        <f>[2]Feuil1!C435</f>
        <v>BORGOGNO</v>
      </c>
      <c r="B1366" s="2">
        <f>[2]Feuil1!F435</f>
        <v>2012</v>
      </c>
      <c r="C1366" s="2" t="str">
        <f>[2]Feuil1!B435</f>
        <v>Barolo DOCG</v>
      </c>
      <c r="D1366" s="2" t="str">
        <f>[2]Feuil1!G435</f>
        <v>3L</v>
      </c>
      <c r="E1366" s="3">
        <v>36</v>
      </c>
      <c r="F1366" s="2" t="str">
        <f>[2]Feuil1!H435</f>
        <v>CB1MG</v>
      </c>
      <c r="G1366" s="2" t="str">
        <f>[2]Feuil1!A435</f>
        <v>ITALIE</v>
      </c>
      <c r="H1366" s="4">
        <f>[2]Feuil1!I435*1.2</f>
        <v>292.8</v>
      </c>
      <c r="I1366" s="10">
        <f t="shared" si="21"/>
        <v>351.36</v>
      </c>
    </row>
    <row r="1367" spans="1:9" x14ac:dyDescent="0.2">
      <c r="A1367" s="9" t="str">
        <f>[2]Feuil1!C436</f>
        <v>BORGOGNO</v>
      </c>
      <c r="B1367" s="2">
        <f>[2]Feuil1!F436</f>
        <v>2014</v>
      </c>
      <c r="C1367" s="2" t="str">
        <f>[2]Feuil1!B436</f>
        <v>Barolo DOCG</v>
      </c>
      <c r="D1367" s="2" t="str">
        <f>[2]Feuil1!G436</f>
        <v>3L</v>
      </c>
      <c r="E1367" s="3">
        <v>36</v>
      </c>
      <c r="F1367" s="2" t="str">
        <f>[2]Feuil1!H436</f>
        <v>CB1MG</v>
      </c>
      <c r="G1367" s="2" t="str">
        <f>[2]Feuil1!A436</f>
        <v>ITALIE</v>
      </c>
      <c r="H1367" s="4">
        <f>[2]Feuil1!I436*1.2</f>
        <v>258</v>
      </c>
      <c r="I1367" s="10">
        <f t="shared" si="21"/>
        <v>309.59999999999997</v>
      </c>
    </row>
    <row r="1368" spans="1:9" x14ac:dyDescent="0.2">
      <c r="A1368" s="9" t="str">
        <f>[2]Feuil1!C437</f>
        <v>BORGOGNO</v>
      </c>
      <c r="B1368" s="2">
        <f>[2]Feuil1!F437</f>
        <v>2016</v>
      </c>
      <c r="C1368" s="2" t="str">
        <f>[2]Feuil1!B437</f>
        <v>Barolo DOCG</v>
      </c>
      <c r="D1368" s="2" t="str">
        <f>[2]Feuil1!G437</f>
        <v>0.75L</v>
      </c>
      <c r="E1368" s="3">
        <v>36</v>
      </c>
      <c r="F1368" s="2" t="str">
        <f>[2]Feuil1!H437</f>
        <v>CT6</v>
      </c>
      <c r="G1368" s="2" t="str">
        <f>[2]Feuil1!A437</f>
        <v>ITALIE</v>
      </c>
      <c r="H1368" s="4">
        <f>[2]Feuil1!I437*1.2</f>
        <v>166.79999999999998</v>
      </c>
      <c r="I1368" s="10">
        <f t="shared" si="21"/>
        <v>200.15999999999997</v>
      </c>
    </row>
    <row r="1369" spans="1:9" x14ac:dyDescent="0.2">
      <c r="A1369" s="9" t="str">
        <f>[2]Feuil1!C438</f>
        <v>BORGOGNO</v>
      </c>
      <c r="B1369" s="2">
        <f>[2]Feuil1!F438</f>
        <v>2017</v>
      </c>
      <c r="C1369" s="2" t="str">
        <f>[2]Feuil1!B438</f>
        <v>Barolo DOCG</v>
      </c>
      <c r="D1369" s="2" t="str">
        <f>[2]Feuil1!G438</f>
        <v>0.75L</v>
      </c>
      <c r="E1369" s="3">
        <v>36</v>
      </c>
      <c r="F1369" s="2" t="str">
        <f>[2]Feuil1!H438</f>
        <v>CT6</v>
      </c>
      <c r="G1369" s="2" t="str">
        <f>[2]Feuil1!A438</f>
        <v>ITALIE</v>
      </c>
      <c r="H1369" s="4">
        <f>[2]Feuil1!I438*1.2</f>
        <v>80.399999999999991</v>
      </c>
      <c r="I1369" s="10">
        <f t="shared" si="21"/>
        <v>96.47999999999999</v>
      </c>
    </row>
    <row r="1370" spans="1:9" x14ac:dyDescent="0.2">
      <c r="A1370" s="9" t="str">
        <f>[2]Feuil1!C439</f>
        <v>BORGOGNO</v>
      </c>
      <c r="B1370" s="2">
        <f>[2]Feuil1!F439</f>
        <v>2017</v>
      </c>
      <c r="C1370" s="2" t="str">
        <f>[2]Feuil1!B439</f>
        <v>Barolo DOCG</v>
      </c>
      <c r="D1370" s="2" t="str">
        <f>[2]Feuil1!G439</f>
        <v>3L</v>
      </c>
      <c r="E1370" s="3">
        <v>36</v>
      </c>
      <c r="F1370" s="2" t="str">
        <f>[2]Feuil1!H439</f>
        <v>CB1MG</v>
      </c>
      <c r="G1370" s="2" t="str">
        <f>[2]Feuil1!A439</f>
        <v>ITALIE</v>
      </c>
      <c r="H1370" s="4">
        <f>[2]Feuil1!I439*1.2</f>
        <v>235.2</v>
      </c>
      <c r="I1370" s="10">
        <f t="shared" si="21"/>
        <v>282.23999999999995</v>
      </c>
    </row>
    <row r="1371" spans="1:9" x14ac:dyDescent="0.2">
      <c r="A1371" s="9" t="str">
        <f>[2]Feuil1!C440</f>
        <v>BORGOGNO</v>
      </c>
      <c r="B1371" s="2">
        <f>[2]Feuil1!F440</f>
        <v>2019</v>
      </c>
      <c r="C1371" s="2" t="str">
        <f>[2]Feuil1!B440</f>
        <v>Barolo DOCG</v>
      </c>
      <c r="D1371" s="2" t="str">
        <f>[2]Feuil1!G440</f>
        <v>0.75L</v>
      </c>
      <c r="E1371" s="3">
        <v>36</v>
      </c>
      <c r="F1371" s="2" t="str">
        <f>[2]Feuil1!H440</f>
        <v>CT6</v>
      </c>
      <c r="G1371" s="2" t="str">
        <f>[2]Feuil1!A440</f>
        <v>ITALIE</v>
      </c>
      <c r="H1371" s="4">
        <f>[2]Feuil1!I440*1.2</f>
        <v>121.19999999999999</v>
      </c>
      <c r="I1371" s="10">
        <f t="shared" si="21"/>
        <v>145.43999999999997</v>
      </c>
    </row>
    <row r="1372" spans="1:9" x14ac:dyDescent="0.2">
      <c r="A1372" s="9" t="str">
        <f>[2]Feuil1!C441</f>
        <v>BORGOGNO</v>
      </c>
      <c r="B1372" s="2">
        <f>[2]Feuil1!F441</f>
        <v>2021</v>
      </c>
      <c r="C1372" s="2" t="str">
        <f>[2]Feuil1!B441</f>
        <v>Barolo DOCG</v>
      </c>
      <c r="D1372" s="2" t="str">
        <f>[2]Feuil1!G441</f>
        <v>0.75L</v>
      </c>
      <c r="E1372" s="3">
        <v>36</v>
      </c>
      <c r="F1372" s="2" t="str">
        <f>[2]Feuil1!H441</f>
        <v>CT6</v>
      </c>
      <c r="G1372" s="2" t="str">
        <f>[2]Feuil1!A441</f>
        <v>ITALIE</v>
      </c>
      <c r="H1372" s="4">
        <f>[2]Feuil1!I441*1.2</f>
        <v>47.279999999999994</v>
      </c>
      <c r="I1372" s="10">
        <f t="shared" si="21"/>
        <v>56.73599999999999</v>
      </c>
    </row>
    <row r="1373" spans="1:9" x14ac:dyDescent="0.2">
      <c r="A1373" s="9" t="str">
        <f>[2]Feuil1!C442</f>
        <v>BORGOGNO</v>
      </c>
      <c r="B1373" s="2">
        <f>[2]Feuil1!F442</f>
        <v>2021</v>
      </c>
      <c r="C1373" s="2" t="str">
        <f>[2]Feuil1!B442</f>
        <v>Colli Tortonesi Timorasso DOC</v>
      </c>
      <c r="D1373" s="2" t="str">
        <f>[2]Feuil1!G442</f>
        <v>0.75L</v>
      </c>
      <c r="E1373" s="3">
        <v>36</v>
      </c>
      <c r="F1373" s="2" t="str">
        <f>[2]Feuil1!H442</f>
        <v>CT6</v>
      </c>
      <c r="G1373" s="2" t="str">
        <f>[2]Feuil1!A442</f>
        <v>ITALIE</v>
      </c>
      <c r="H1373" s="4">
        <f>[2]Feuil1!I442*1.2</f>
        <v>29.4</v>
      </c>
      <c r="I1373" s="10">
        <f t="shared" si="21"/>
        <v>35.279999999999994</v>
      </c>
    </row>
    <row r="1374" spans="1:9" x14ac:dyDescent="0.2">
      <c r="A1374" s="9" t="str">
        <f>[2]Feuil1!C443</f>
        <v>BORGOGNO</v>
      </c>
      <c r="B1374" s="2">
        <f>[2]Feuil1!F443</f>
        <v>2022</v>
      </c>
      <c r="C1374" s="2" t="str">
        <f>[2]Feuil1!B443</f>
        <v>Langhe D.O.C.</v>
      </c>
      <c r="D1374" s="2" t="str">
        <f>[2]Feuil1!G443</f>
        <v>0.75L</v>
      </c>
      <c r="E1374" s="3">
        <v>36</v>
      </c>
      <c r="F1374" s="2" t="str">
        <f>[2]Feuil1!H443</f>
        <v>CT6</v>
      </c>
      <c r="G1374" s="2" t="str">
        <f>[2]Feuil1!A443</f>
        <v>ITALIE</v>
      </c>
      <c r="H1374" s="4">
        <f>[2]Feuil1!I443*1.2</f>
        <v>32.4</v>
      </c>
      <c r="I1374" s="10">
        <f t="shared" si="21"/>
        <v>38.879999999999995</v>
      </c>
    </row>
    <row r="1375" spans="1:9" x14ac:dyDescent="0.2">
      <c r="A1375" s="9" t="str">
        <f>[2]Feuil1!C444</f>
        <v>BORGOGNO</v>
      </c>
      <c r="B1375" s="2">
        <f>[2]Feuil1!F444</f>
        <v>2022</v>
      </c>
      <c r="C1375" s="2" t="str">
        <f>[2]Feuil1!B444</f>
        <v>Langhe D.O.C.</v>
      </c>
      <c r="D1375" s="2" t="str">
        <f>[2]Feuil1!G444</f>
        <v>0.75L</v>
      </c>
      <c r="E1375" s="3">
        <v>36</v>
      </c>
      <c r="F1375" s="2" t="str">
        <f>[2]Feuil1!H444</f>
        <v>CT6</v>
      </c>
      <c r="G1375" s="2" t="str">
        <f>[2]Feuil1!A444</f>
        <v>ITALIE</v>
      </c>
      <c r="H1375" s="4">
        <f>[2]Feuil1!I444*1.2</f>
        <v>25.2</v>
      </c>
      <c r="I1375" s="10">
        <f t="shared" si="21"/>
        <v>30.24</v>
      </c>
    </row>
    <row r="1376" spans="1:9" x14ac:dyDescent="0.2">
      <c r="A1376" s="9" t="str">
        <f>[2]Feuil1!C445</f>
        <v>BORGOGNO</v>
      </c>
      <c r="B1376" s="2">
        <f>[2]Feuil1!F445</f>
        <v>2023</v>
      </c>
      <c r="C1376" s="2" t="str">
        <f>[2]Feuil1!B445</f>
        <v>Dolcetto d'Alba DOC</v>
      </c>
      <c r="D1376" s="2" t="str">
        <f>[2]Feuil1!G445</f>
        <v>0.75L</v>
      </c>
      <c r="E1376" s="3">
        <v>36</v>
      </c>
      <c r="F1376" s="2" t="str">
        <f>[2]Feuil1!H445</f>
        <v>CT6</v>
      </c>
      <c r="G1376" s="2" t="str">
        <f>[2]Feuil1!A445</f>
        <v>ITALIE</v>
      </c>
      <c r="H1376" s="4">
        <f>[2]Feuil1!I445*1.2</f>
        <v>22.2</v>
      </c>
      <c r="I1376" s="10">
        <f t="shared" si="21"/>
        <v>26.639999999999997</v>
      </c>
    </row>
    <row r="1377" spans="1:9" x14ac:dyDescent="0.2">
      <c r="A1377" s="9" t="str">
        <f>[2]Feuil1!C446</f>
        <v>BORGOGNO</v>
      </c>
      <c r="B1377" s="2">
        <f>[2]Feuil1!F446</f>
        <v>2000</v>
      </c>
      <c r="C1377" s="2" t="str">
        <f>[2]Feuil1!B446</f>
        <v>Barolo DOCG</v>
      </c>
      <c r="D1377" s="2" t="str">
        <f>[2]Feuil1!G446</f>
        <v>0.75L</v>
      </c>
      <c r="E1377" s="3">
        <v>36</v>
      </c>
      <c r="F1377" s="2" t="str">
        <f>[2]Feuil1!H446</f>
        <v>CT6</v>
      </c>
      <c r="G1377" s="2" t="str">
        <f>[2]Feuil1!A446</f>
        <v>ITALIE</v>
      </c>
      <c r="H1377" s="4">
        <f>[2]Feuil1!I446*1.2</f>
        <v>273.59999999999997</v>
      </c>
      <c r="I1377" s="10">
        <f t="shared" si="21"/>
        <v>328.31999999999994</v>
      </c>
    </row>
    <row r="1378" spans="1:9" x14ac:dyDescent="0.2">
      <c r="A1378" s="9" t="str">
        <f>[2]Feuil1!C447</f>
        <v>BORGOGNO</v>
      </c>
      <c r="B1378" s="2">
        <f>[2]Feuil1!F447</f>
        <v>1982</v>
      </c>
      <c r="C1378" s="2" t="str">
        <f>[2]Feuil1!B447</f>
        <v>Barolo DOCG</v>
      </c>
      <c r="D1378" s="2" t="str">
        <f>[2]Feuil1!G447</f>
        <v>0.75L</v>
      </c>
      <c r="E1378" s="3">
        <v>36</v>
      </c>
      <c r="F1378" s="2" t="str">
        <f>[2]Feuil1!H447</f>
        <v>CT6</v>
      </c>
      <c r="G1378" s="2" t="str">
        <f>[2]Feuil1!A447</f>
        <v>ITALIE</v>
      </c>
      <c r="H1378" s="4">
        <f>[2]Feuil1!I447*1.2</f>
        <v>414</v>
      </c>
      <c r="I1378" s="10">
        <f t="shared" si="21"/>
        <v>496.79999999999995</v>
      </c>
    </row>
    <row r="1379" spans="1:9" x14ac:dyDescent="0.2">
      <c r="A1379" s="9" t="str">
        <f>[2]Feuil1!C448</f>
        <v>BORGOGNO</v>
      </c>
      <c r="B1379" s="2">
        <f>[2]Feuil1!F448</f>
        <v>1985</v>
      </c>
      <c r="C1379" s="2" t="str">
        <f>[2]Feuil1!B448</f>
        <v>Barolo DOCG</v>
      </c>
      <c r="D1379" s="2" t="str">
        <f>[2]Feuil1!G448</f>
        <v>0.75L</v>
      </c>
      <c r="E1379" s="3">
        <v>36</v>
      </c>
      <c r="F1379" s="2" t="str">
        <f>[2]Feuil1!H448</f>
        <v>CT6</v>
      </c>
      <c r="G1379" s="2" t="str">
        <f>[2]Feuil1!A448</f>
        <v>ITALIE</v>
      </c>
      <c r="H1379" s="4">
        <f>[2]Feuil1!I448*1.2</f>
        <v>584.4</v>
      </c>
      <c r="I1379" s="10">
        <f t="shared" si="21"/>
        <v>701.28</v>
      </c>
    </row>
    <row r="1380" spans="1:9" x14ac:dyDescent="0.2">
      <c r="A1380" s="9" t="str">
        <f>[2]Feuil1!C449</f>
        <v>BORGOGNO</v>
      </c>
      <c r="B1380" s="2">
        <f>[2]Feuil1!F449</f>
        <v>1996</v>
      </c>
      <c r="C1380" s="2" t="str">
        <f>[2]Feuil1!B449</f>
        <v>Barolo DOCG</v>
      </c>
      <c r="D1380" s="2" t="str">
        <f>[2]Feuil1!G449</f>
        <v>0.75L</v>
      </c>
      <c r="E1380" s="3">
        <v>36</v>
      </c>
      <c r="F1380" s="2" t="str">
        <f>[2]Feuil1!H449</f>
        <v>CT6</v>
      </c>
      <c r="G1380" s="2" t="str">
        <f>[2]Feuil1!A449</f>
        <v>ITALIE</v>
      </c>
      <c r="H1380" s="4">
        <f>[2]Feuil1!I449*1.2</f>
        <v>289.2</v>
      </c>
      <c r="I1380" s="10">
        <f t="shared" si="21"/>
        <v>347.03999999999996</v>
      </c>
    </row>
    <row r="1381" spans="1:9" x14ac:dyDescent="0.2">
      <c r="A1381" s="9" t="str">
        <f>[2]Feuil1!C450</f>
        <v>SORELLE BRONCA</v>
      </c>
      <c r="B1381" s="2">
        <f>[2]Feuil1!F450</f>
        <v>0</v>
      </c>
      <c r="C1381" s="2" t="str">
        <f>[2]Feuil1!B450</f>
        <v>Valdobbiadene Prosecco DOCG</v>
      </c>
      <c r="D1381" s="2" t="str">
        <f>[2]Feuil1!G450</f>
        <v>0.75L</v>
      </c>
      <c r="E1381" s="3">
        <v>36</v>
      </c>
      <c r="F1381" s="2" t="str">
        <f>[2]Feuil1!H450</f>
        <v>CB6</v>
      </c>
      <c r="G1381" s="2" t="str">
        <f>[2]Feuil1!A450</f>
        <v>ITALIE</v>
      </c>
      <c r="H1381" s="4">
        <f>[2]Feuil1!I450*1.2</f>
        <v>15.12</v>
      </c>
      <c r="I1381" s="10">
        <f t="shared" si="21"/>
        <v>18.143999999999998</v>
      </c>
    </row>
    <row r="1382" spans="1:9" x14ac:dyDescent="0.2">
      <c r="A1382" s="9" t="str">
        <f>[2]Feuil1!C451</f>
        <v>CASTELLO DI AMA</v>
      </c>
      <c r="B1382" s="2">
        <f>[2]Feuil1!F451</f>
        <v>2004</v>
      </c>
      <c r="C1382" s="2" t="str">
        <f>[2]Feuil1!B451</f>
        <v>Chianti Classico DOCG</v>
      </c>
      <c r="D1382" s="2" t="str">
        <f>[2]Feuil1!G451</f>
        <v>3L</v>
      </c>
      <c r="E1382" s="3">
        <v>36</v>
      </c>
      <c r="F1382" s="2" t="str">
        <f>[2]Feuil1!H451</f>
        <v>CB1</v>
      </c>
      <c r="G1382" s="2" t="str">
        <f>[2]Feuil1!A451</f>
        <v>ITALIE</v>
      </c>
      <c r="H1382" s="4">
        <f>[2]Feuil1!I451*1.2</f>
        <v>453.59999999999997</v>
      </c>
      <c r="I1382" s="10">
        <f t="shared" si="21"/>
        <v>544.31999999999994</v>
      </c>
    </row>
    <row r="1383" spans="1:9" x14ac:dyDescent="0.2">
      <c r="A1383" s="9" t="str">
        <f>[2]Feuil1!C452</f>
        <v>CASTELLO DI AMA</v>
      </c>
      <c r="B1383" s="2">
        <f>[2]Feuil1!F452</f>
        <v>2004</v>
      </c>
      <c r="C1383" s="2" t="str">
        <f>[2]Feuil1!B452</f>
        <v>Chianti Classico DOCG</v>
      </c>
      <c r="D1383" s="2" t="str">
        <f>[2]Feuil1!G452</f>
        <v>3L</v>
      </c>
      <c r="E1383" s="3">
        <v>36</v>
      </c>
      <c r="F1383" s="2" t="str">
        <f>[2]Feuil1!H452</f>
        <v>CB1</v>
      </c>
      <c r="G1383" s="2" t="str">
        <f>[2]Feuil1!A452</f>
        <v>ITALIE</v>
      </c>
      <c r="H1383" s="4">
        <f>[2]Feuil1!I452*1.2</f>
        <v>453.59999999999997</v>
      </c>
      <c r="I1383" s="10">
        <f t="shared" si="21"/>
        <v>544.31999999999994</v>
      </c>
    </row>
    <row r="1384" spans="1:9" x14ac:dyDescent="0.2">
      <c r="A1384" s="9" t="str">
        <f>[2]Feuil1!C453</f>
        <v>CASTELLO DI AMA</v>
      </c>
      <c r="B1384" s="2">
        <f>[2]Feuil1!F453</f>
        <v>2004</v>
      </c>
      <c r="C1384" s="2" t="str">
        <f>[2]Feuil1!B453</f>
        <v>Chianti Classico DOCG</v>
      </c>
      <c r="D1384" s="2" t="str">
        <f>[2]Feuil1!G453</f>
        <v>1.50L</v>
      </c>
      <c r="E1384" s="3">
        <v>36</v>
      </c>
      <c r="F1384" s="2" t="str">
        <f>[2]Feuil1!H453</f>
        <v>CB1</v>
      </c>
      <c r="G1384" s="2" t="str">
        <f>[2]Feuil1!A453</f>
        <v>ITALIE</v>
      </c>
      <c r="H1384" s="4">
        <f>[2]Feuil1!I453*1.2</f>
        <v>250.79999999999998</v>
      </c>
      <c r="I1384" s="10">
        <f t="shared" si="21"/>
        <v>300.95999999999998</v>
      </c>
    </row>
    <row r="1385" spans="1:9" x14ac:dyDescent="0.2">
      <c r="A1385" s="9" t="str">
        <f>[2]Feuil1!C454</f>
        <v>CASTELLO DI AMA</v>
      </c>
      <c r="B1385" s="2">
        <f>[2]Feuil1!F454</f>
        <v>2017</v>
      </c>
      <c r="C1385" s="2" t="str">
        <f>[2]Feuil1!B454</f>
        <v>Chianti Classico DOCG</v>
      </c>
      <c r="D1385" s="2" t="str">
        <f>[2]Feuil1!G454</f>
        <v>0.75L</v>
      </c>
      <c r="E1385" s="3">
        <v>36</v>
      </c>
      <c r="F1385" s="2" t="str">
        <f>[2]Feuil1!H454</f>
        <v>CT6</v>
      </c>
      <c r="G1385" s="2" t="str">
        <f>[2]Feuil1!A454</f>
        <v>ITALIE</v>
      </c>
      <c r="H1385" s="4">
        <f>[2]Feuil1!I454*1.2</f>
        <v>33.6</v>
      </c>
      <c r="I1385" s="10">
        <f t="shared" si="21"/>
        <v>40.32</v>
      </c>
    </row>
    <row r="1386" spans="1:9" x14ac:dyDescent="0.2">
      <c r="A1386" s="9" t="str">
        <f>[2]Feuil1!C455</f>
        <v>CASTELLO DI AMA</v>
      </c>
      <c r="B1386" s="2">
        <f>[2]Feuil1!F455</f>
        <v>2017</v>
      </c>
      <c r="C1386" s="2" t="str">
        <f>[2]Feuil1!B455</f>
        <v>IGP Toscana</v>
      </c>
      <c r="D1386" s="2" t="str">
        <f>[2]Feuil1!G455</f>
        <v>0.75L</v>
      </c>
      <c r="E1386" s="3">
        <v>36</v>
      </c>
      <c r="F1386" s="2" t="str">
        <f>[2]Feuil1!H455</f>
        <v>CB6</v>
      </c>
      <c r="G1386" s="2" t="str">
        <f>[2]Feuil1!A455</f>
        <v>ITALIE</v>
      </c>
      <c r="H1386" s="4">
        <f>[2]Feuil1!I455*1.2</f>
        <v>170.4</v>
      </c>
      <c r="I1386" s="10">
        <f t="shared" si="21"/>
        <v>204.48</v>
      </c>
    </row>
    <row r="1387" spans="1:9" x14ac:dyDescent="0.2">
      <c r="A1387" s="9" t="str">
        <f>[2]Feuil1!C456</f>
        <v>CASTELLO DI AMA</v>
      </c>
      <c r="B1387" s="2">
        <f>[2]Feuil1!F456</f>
        <v>2018</v>
      </c>
      <c r="C1387" s="2" t="str">
        <f>[2]Feuil1!B456</f>
        <v>Chianti Classico DOCG</v>
      </c>
      <c r="D1387" s="2" t="str">
        <f>[2]Feuil1!G456</f>
        <v>0.75L</v>
      </c>
      <c r="E1387" s="3">
        <v>36</v>
      </c>
      <c r="F1387" s="2" t="str">
        <f>[2]Feuil1!H456</f>
        <v>CT6</v>
      </c>
      <c r="G1387" s="2" t="str">
        <f>[2]Feuil1!A456</f>
        <v>ITALIE</v>
      </c>
      <c r="H1387" s="4">
        <f>[2]Feuil1!I456*1.2</f>
        <v>41.4</v>
      </c>
      <c r="I1387" s="10">
        <f t="shared" si="21"/>
        <v>49.68</v>
      </c>
    </row>
    <row r="1388" spans="1:9" x14ac:dyDescent="0.2">
      <c r="A1388" s="9" t="str">
        <f>[2]Feuil1!C457</f>
        <v>CASTELLO DI AMA</v>
      </c>
      <c r="B1388" s="2">
        <f>[2]Feuil1!F457</f>
        <v>2019</v>
      </c>
      <c r="C1388" s="2" t="str">
        <f>[2]Feuil1!B457</f>
        <v>Chianti Classico DOCG</v>
      </c>
      <c r="D1388" s="2" t="str">
        <f>[2]Feuil1!G457</f>
        <v>0.75L</v>
      </c>
      <c r="E1388" s="3">
        <v>36</v>
      </c>
      <c r="F1388" s="2" t="str">
        <f>[2]Feuil1!H457</f>
        <v>CB6</v>
      </c>
      <c r="G1388" s="2" t="str">
        <f>[2]Feuil1!A457</f>
        <v>ITALIE</v>
      </c>
      <c r="H1388" s="4">
        <f>[2]Feuil1!I457*1.2</f>
        <v>210</v>
      </c>
      <c r="I1388" s="10">
        <f t="shared" si="21"/>
        <v>252</v>
      </c>
    </row>
    <row r="1389" spans="1:9" x14ac:dyDescent="0.2">
      <c r="A1389" s="9" t="str">
        <f>[2]Feuil1!C458</f>
        <v>CASTELLO DI AMA</v>
      </c>
      <c r="B1389" s="2">
        <f>[2]Feuil1!F458</f>
        <v>2019</v>
      </c>
      <c r="C1389" s="2" t="str">
        <f>[2]Feuil1!B458</f>
        <v>Chianti Classico DOCG</v>
      </c>
      <c r="D1389" s="2" t="str">
        <f>[2]Feuil1!G458</f>
        <v>0.75L</v>
      </c>
      <c r="E1389" s="3">
        <v>36</v>
      </c>
      <c r="F1389" s="2" t="str">
        <f>[2]Feuil1!H458</f>
        <v>CB6</v>
      </c>
      <c r="G1389" s="2" t="str">
        <f>[2]Feuil1!A458</f>
        <v>ITALIE</v>
      </c>
      <c r="H1389" s="4">
        <f>[2]Feuil1!I458*1.2</f>
        <v>210</v>
      </c>
      <c r="I1389" s="10">
        <f t="shared" si="21"/>
        <v>252</v>
      </c>
    </row>
    <row r="1390" spans="1:9" x14ac:dyDescent="0.2">
      <c r="A1390" s="9" t="str">
        <f>[2]Feuil1!C459</f>
        <v>CASTELLO DI AMA</v>
      </c>
      <c r="B1390" s="2">
        <f>[2]Feuil1!F459</f>
        <v>2019</v>
      </c>
      <c r="C1390" s="2" t="str">
        <f>[2]Feuil1!B459</f>
        <v>Chianti Classico DOCG</v>
      </c>
      <c r="D1390" s="2" t="str">
        <f>[2]Feuil1!G459</f>
        <v>0.75L</v>
      </c>
      <c r="E1390" s="3">
        <v>36</v>
      </c>
      <c r="F1390" s="2" t="str">
        <f>[2]Feuil1!H459</f>
        <v>CT6</v>
      </c>
      <c r="G1390" s="2" t="str">
        <f>[2]Feuil1!A459</f>
        <v>ITALIE</v>
      </c>
      <c r="H1390" s="4">
        <f>[2]Feuil1!I459*1.2</f>
        <v>50.4</v>
      </c>
      <c r="I1390" s="10">
        <f t="shared" si="21"/>
        <v>60.48</v>
      </c>
    </row>
    <row r="1391" spans="1:9" x14ac:dyDescent="0.2">
      <c r="A1391" s="9" t="str">
        <f>[2]Feuil1!C460</f>
        <v>CASTELLO DI AMA</v>
      </c>
      <c r="B1391" s="2">
        <f>[2]Feuil1!F460</f>
        <v>2019</v>
      </c>
      <c r="C1391" s="2" t="str">
        <f>[2]Feuil1!B460</f>
        <v>IGP Toscana</v>
      </c>
      <c r="D1391" s="2" t="str">
        <f>[2]Feuil1!G460</f>
        <v>0.75L</v>
      </c>
      <c r="E1391" s="3">
        <v>36</v>
      </c>
      <c r="F1391" s="2" t="str">
        <f>[2]Feuil1!H460</f>
        <v>CB6</v>
      </c>
      <c r="G1391" s="2" t="str">
        <f>[2]Feuil1!A460</f>
        <v>ITALIE</v>
      </c>
      <c r="H1391" s="4">
        <f>[2]Feuil1!I460*1.2</f>
        <v>210</v>
      </c>
      <c r="I1391" s="10">
        <f t="shared" si="21"/>
        <v>252</v>
      </c>
    </row>
    <row r="1392" spans="1:9" x14ac:dyDescent="0.2">
      <c r="A1392" s="9" t="str">
        <f>[2]Feuil1!C461</f>
        <v>CASTELLO DI AMA</v>
      </c>
      <c r="B1392" s="2">
        <f>[2]Feuil1!F461</f>
        <v>2020</v>
      </c>
      <c r="C1392" s="2" t="str">
        <f>[2]Feuil1!B461</f>
        <v>Chianti Classico DOCG</v>
      </c>
      <c r="D1392" s="2" t="str">
        <f>[2]Feuil1!G461</f>
        <v>0.75L</v>
      </c>
      <c r="E1392" s="3">
        <v>36</v>
      </c>
      <c r="F1392" s="2" t="str">
        <f>[2]Feuil1!H461</f>
        <v>CB6</v>
      </c>
      <c r="G1392" s="2" t="str">
        <f>[2]Feuil1!A461</f>
        <v>ITALIE</v>
      </c>
      <c r="H1392" s="4">
        <f>[2]Feuil1!I461*1.2</f>
        <v>210</v>
      </c>
      <c r="I1392" s="10">
        <f t="shared" si="21"/>
        <v>252</v>
      </c>
    </row>
    <row r="1393" spans="1:9" x14ac:dyDescent="0.2">
      <c r="A1393" s="9" t="str">
        <f>[2]Feuil1!C462</f>
        <v>CASTELLO DI AMA</v>
      </c>
      <c r="B1393" s="2">
        <f>[2]Feuil1!F462</f>
        <v>2020</v>
      </c>
      <c r="C1393" s="2" t="str">
        <f>[2]Feuil1!B462</f>
        <v>Chianti Classico DOCG</v>
      </c>
      <c r="D1393" s="2" t="str">
        <f>[2]Feuil1!G462</f>
        <v>0.75L</v>
      </c>
      <c r="E1393" s="3">
        <v>36</v>
      </c>
      <c r="F1393" s="2" t="str">
        <f>[2]Feuil1!H462</f>
        <v>CB6</v>
      </c>
      <c r="G1393" s="2" t="str">
        <f>[2]Feuil1!A462</f>
        <v>ITALIE</v>
      </c>
      <c r="H1393" s="4">
        <f>[2]Feuil1!I462*1.2</f>
        <v>210</v>
      </c>
      <c r="I1393" s="10">
        <f t="shared" si="21"/>
        <v>252</v>
      </c>
    </row>
    <row r="1394" spans="1:9" x14ac:dyDescent="0.2">
      <c r="A1394" s="9" t="str">
        <f>[2]Feuil1!C463</f>
        <v>CASTELLO DI AMA</v>
      </c>
      <c r="B1394" s="2">
        <f>[2]Feuil1!F463</f>
        <v>2020</v>
      </c>
      <c r="C1394" s="2" t="str">
        <f>[2]Feuil1!B463</f>
        <v>Chianti Classico DOCG</v>
      </c>
      <c r="D1394" s="2" t="str">
        <f>[2]Feuil1!G463</f>
        <v>0.75L</v>
      </c>
      <c r="E1394" s="3">
        <v>36</v>
      </c>
      <c r="F1394" s="2" t="str">
        <f>[2]Feuil1!H463</f>
        <v>CT6</v>
      </c>
      <c r="G1394" s="2" t="str">
        <f>[2]Feuil1!A463</f>
        <v>ITALIE</v>
      </c>
      <c r="H1394" s="4">
        <f>[2]Feuil1!I463*1.2</f>
        <v>50.4</v>
      </c>
      <c r="I1394" s="10">
        <f t="shared" si="21"/>
        <v>60.48</v>
      </c>
    </row>
    <row r="1395" spans="1:9" x14ac:dyDescent="0.2">
      <c r="A1395" s="9" t="str">
        <f>[2]Feuil1!C464</f>
        <v>CASTELLO DI AMA</v>
      </c>
      <c r="B1395" s="2">
        <f>[2]Feuil1!F464</f>
        <v>2020</v>
      </c>
      <c r="C1395" s="2" t="str">
        <f>[2]Feuil1!B464</f>
        <v>IGP Toscana</v>
      </c>
      <c r="D1395" s="2" t="str">
        <f>[2]Feuil1!G464</f>
        <v>0.75L</v>
      </c>
      <c r="E1395" s="3">
        <v>36</v>
      </c>
      <c r="F1395" s="2" t="str">
        <f>[2]Feuil1!H464</f>
        <v>CB6</v>
      </c>
      <c r="G1395" s="2" t="str">
        <f>[2]Feuil1!A464</f>
        <v>ITALIE</v>
      </c>
      <c r="H1395" s="4">
        <f>[2]Feuil1!I464*1.2</f>
        <v>210</v>
      </c>
      <c r="I1395" s="10">
        <f t="shared" si="21"/>
        <v>252</v>
      </c>
    </row>
    <row r="1396" spans="1:9" x14ac:dyDescent="0.2">
      <c r="A1396" s="9" t="str">
        <f>[2]Feuil1!C465</f>
        <v>CHIAPPINI</v>
      </c>
      <c r="B1396" s="2">
        <f>[2]Feuil1!F465</f>
        <v>2021</v>
      </c>
      <c r="C1396" s="2" t="str">
        <f>[2]Feuil1!B465</f>
        <v>Bolgheri DOC</v>
      </c>
      <c r="D1396" s="2" t="str">
        <f>[2]Feuil1!G465</f>
        <v>0.75L</v>
      </c>
      <c r="E1396" s="3">
        <v>36</v>
      </c>
      <c r="F1396" s="2" t="str">
        <f>[2]Feuil1!H465</f>
        <v>CB6</v>
      </c>
      <c r="G1396" s="2" t="str">
        <f>[2]Feuil1!A465</f>
        <v>ITALIE</v>
      </c>
      <c r="H1396" s="4">
        <f>[2]Feuil1!I465*1.2</f>
        <v>23.987999999999996</v>
      </c>
      <c r="I1396" s="10">
        <f t="shared" si="21"/>
        <v>28.785599999999995</v>
      </c>
    </row>
    <row r="1397" spans="1:9" x14ac:dyDescent="0.2">
      <c r="A1397" s="9" t="str">
        <f>[2]Feuil1!C466</f>
        <v>CHIAPPINI</v>
      </c>
      <c r="B1397" s="2">
        <f>[2]Feuil1!F466</f>
        <v>2022</v>
      </c>
      <c r="C1397" s="2" t="str">
        <f>[2]Feuil1!B466</f>
        <v>Bolgheri DOC</v>
      </c>
      <c r="D1397" s="2" t="str">
        <f>[2]Feuil1!G466</f>
        <v>0.75L</v>
      </c>
      <c r="E1397" s="3">
        <v>36</v>
      </c>
      <c r="F1397" s="2" t="str">
        <f>[2]Feuil1!H466</f>
        <v>CB6</v>
      </c>
      <c r="G1397" s="2" t="str">
        <f>[2]Feuil1!A466</f>
        <v>ITALIE</v>
      </c>
      <c r="H1397" s="4">
        <f>[2]Feuil1!I466*1.2</f>
        <v>21</v>
      </c>
      <c r="I1397" s="10">
        <f t="shared" si="21"/>
        <v>25.2</v>
      </c>
    </row>
    <row r="1398" spans="1:9" x14ac:dyDescent="0.2">
      <c r="A1398" s="9" t="str">
        <f>[2]Feuil1!C467</f>
        <v>GIACOMO FENOCCHIO</v>
      </c>
      <c r="B1398" s="2">
        <f>[2]Feuil1!F467</f>
        <v>0</v>
      </c>
      <c r="C1398" s="2" t="str">
        <f>[2]Feuil1!B467</f>
        <v>Vino da tavola</v>
      </c>
      <c r="D1398" s="2" t="str">
        <f>[2]Feuil1!G467</f>
        <v>0.75L</v>
      </c>
      <c r="E1398" s="3">
        <v>36</v>
      </c>
      <c r="F1398" s="2" t="str">
        <f>[2]Feuil1!H467</f>
        <v>CT6</v>
      </c>
      <c r="G1398" s="2" t="str">
        <f>[2]Feuil1!A467</f>
        <v>ITALIE</v>
      </c>
      <c r="H1398" s="4">
        <f>[2]Feuil1!I467*1.2</f>
        <v>32.879999999999995</v>
      </c>
      <c r="I1398" s="10">
        <f t="shared" si="21"/>
        <v>39.455999999999996</v>
      </c>
    </row>
    <row r="1399" spans="1:9" x14ac:dyDescent="0.2">
      <c r="A1399" s="9" t="str">
        <f>[2]Feuil1!C468</f>
        <v>GIACOMO FENOCCHIO</v>
      </c>
      <c r="B1399" s="2">
        <f>[2]Feuil1!F468</f>
        <v>2018</v>
      </c>
      <c r="C1399" s="2" t="str">
        <f>[2]Feuil1!B468</f>
        <v>Barolo DOCG</v>
      </c>
      <c r="D1399" s="2" t="str">
        <f>[2]Feuil1!G468</f>
        <v>0.75L</v>
      </c>
      <c r="E1399" s="3">
        <v>36</v>
      </c>
      <c r="F1399" s="2" t="str">
        <f>[2]Feuil1!H468</f>
        <v>CT6</v>
      </c>
      <c r="G1399" s="2" t="str">
        <f>[2]Feuil1!A468</f>
        <v>ITALIE</v>
      </c>
      <c r="H1399" s="4">
        <f>[2]Feuil1!I468*1.2</f>
        <v>123.6</v>
      </c>
      <c r="I1399" s="10">
        <f t="shared" si="21"/>
        <v>148.32</v>
      </c>
    </row>
    <row r="1400" spans="1:9" x14ac:dyDescent="0.2">
      <c r="A1400" s="9" t="str">
        <f>[2]Feuil1!C469</f>
        <v>GIACOMO FENOCCHIO</v>
      </c>
      <c r="B1400" s="2">
        <f>[2]Feuil1!F469</f>
        <v>2020</v>
      </c>
      <c r="C1400" s="2" t="str">
        <f>[2]Feuil1!B469</f>
        <v>Barolo DOCG</v>
      </c>
      <c r="D1400" s="2" t="str">
        <f>[2]Feuil1!G469</f>
        <v>0.75L</v>
      </c>
      <c r="E1400" s="3">
        <v>36</v>
      </c>
      <c r="F1400" s="2" t="str">
        <f>[2]Feuil1!H469</f>
        <v>CT6</v>
      </c>
      <c r="G1400" s="2" t="str">
        <f>[2]Feuil1!A469</f>
        <v>ITALIE</v>
      </c>
      <c r="H1400" s="4">
        <f>[2]Feuil1!I469*1.2</f>
        <v>54.959999999999994</v>
      </c>
      <c r="I1400" s="10">
        <f t="shared" si="21"/>
        <v>65.951999999999984</v>
      </c>
    </row>
    <row r="1401" spans="1:9" x14ac:dyDescent="0.2">
      <c r="A1401" s="9" t="str">
        <f>[2]Feuil1!C470</f>
        <v>GIACOMO FENOCCHIO</v>
      </c>
      <c r="B1401" s="2">
        <f>[2]Feuil1!F470</f>
        <v>2020</v>
      </c>
      <c r="C1401" s="2" t="str">
        <f>[2]Feuil1!B470</f>
        <v>Barolo DOCG</v>
      </c>
      <c r="D1401" s="2" t="str">
        <f>[2]Feuil1!G470</f>
        <v>0.75L</v>
      </c>
      <c r="E1401" s="3">
        <v>36</v>
      </c>
      <c r="F1401" s="2" t="str">
        <f>[2]Feuil1!H470</f>
        <v>CT6</v>
      </c>
      <c r="G1401" s="2" t="str">
        <f>[2]Feuil1!A470</f>
        <v>ITALIE</v>
      </c>
      <c r="H1401" s="4">
        <f>[2]Feuil1!I470*1.2</f>
        <v>73.2</v>
      </c>
      <c r="I1401" s="10">
        <f t="shared" si="21"/>
        <v>87.84</v>
      </c>
    </row>
    <row r="1402" spans="1:9" x14ac:dyDescent="0.2">
      <c r="A1402" s="9" t="str">
        <f>[2]Feuil1!C471</f>
        <v>GIACOMO FENOCCHIO</v>
      </c>
      <c r="B1402" s="2">
        <f>[2]Feuil1!F471</f>
        <v>2020</v>
      </c>
      <c r="C1402" s="2" t="str">
        <f>[2]Feuil1!B471</f>
        <v>Barolo DOCG</v>
      </c>
      <c r="D1402" s="2" t="str">
        <f>[2]Feuil1!G471</f>
        <v>0.75L</v>
      </c>
      <c r="E1402" s="3">
        <v>36</v>
      </c>
      <c r="F1402" s="2" t="str">
        <f>[2]Feuil1!H471</f>
        <v>CT6</v>
      </c>
      <c r="G1402" s="2" t="str">
        <f>[2]Feuil1!A471</f>
        <v>ITALIE</v>
      </c>
      <c r="H1402" s="4">
        <f>[2]Feuil1!I471*1.2</f>
        <v>68.399999999999991</v>
      </c>
      <c r="I1402" s="10">
        <f t="shared" si="21"/>
        <v>82.079999999999984</v>
      </c>
    </row>
    <row r="1403" spans="1:9" x14ac:dyDescent="0.2">
      <c r="A1403" s="9" t="str">
        <f>[2]Feuil1!C472</f>
        <v>GIACOMO FENOCCHIO</v>
      </c>
      <c r="B1403" s="2">
        <f>[2]Feuil1!F472</f>
        <v>2021</v>
      </c>
      <c r="C1403" s="2" t="str">
        <f>[2]Feuil1!B472</f>
        <v>Barolo DOCG</v>
      </c>
      <c r="D1403" s="2" t="str">
        <f>[2]Feuil1!G472</f>
        <v>0.75L</v>
      </c>
      <c r="E1403" s="3">
        <v>36</v>
      </c>
      <c r="F1403" s="2" t="str">
        <f>[2]Feuil1!H472</f>
        <v>CT6</v>
      </c>
      <c r="G1403" s="2" t="str">
        <f>[2]Feuil1!A472</f>
        <v>ITALIE</v>
      </c>
      <c r="H1403" s="4">
        <f>[2]Feuil1!I472*1.2</f>
        <v>58.199999999999996</v>
      </c>
      <c r="I1403" s="10">
        <f t="shared" si="21"/>
        <v>69.839999999999989</v>
      </c>
    </row>
    <row r="1404" spans="1:9" x14ac:dyDescent="0.2">
      <c r="A1404" s="9" t="str">
        <f>[2]Feuil1!C473</f>
        <v>GIACOMO FENOCCHIO</v>
      </c>
      <c r="B1404" s="2">
        <f>[2]Feuil1!F473</f>
        <v>2021</v>
      </c>
      <c r="C1404" s="2" t="str">
        <f>[2]Feuil1!B473</f>
        <v>Barolo DOCG</v>
      </c>
      <c r="D1404" s="2" t="str">
        <f>[2]Feuil1!G473</f>
        <v>0.75L</v>
      </c>
      <c r="E1404" s="3">
        <v>36</v>
      </c>
      <c r="F1404" s="2" t="str">
        <f>[2]Feuil1!H473</f>
        <v>CT6</v>
      </c>
      <c r="G1404" s="2" t="str">
        <f>[2]Feuil1!A473</f>
        <v>ITALIE</v>
      </c>
      <c r="H1404" s="4">
        <f>[2]Feuil1!I473*1.2</f>
        <v>76.2</v>
      </c>
      <c r="I1404" s="10">
        <f t="shared" si="21"/>
        <v>91.44</v>
      </c>
    </row>
    <row r="1405" spans="1:9" x14ac:dyDescent="0.2">
      <c r="A1405" s="9" t="str">
        <f>[2]Feuil1!C474</f>
        <v>GIACOMO FENOCCHIO</v>
      </c>
      <c r="B1405" s="2">
        <f>[2]Feuil1!F474</f>
        <v>2022</v>
      </c>
      <c r="C1405" s="2" t="str">
        <f>[2]Feuil1!B474</f>
        <v>Langhe D.O.C.</v>
      </c>
      <c r="D1405" s="2" t="str">
        <f>[2]Feuil1!G474</f>
        <v>0.75L</v>
      </c>
      <c r="E1405" s="3">
        <v>36</v>
      </c>
      <c r="F1405" s="2" t="str">
        <f>[2]Feuil1!H474</f>
        <v>CT6</v>
      </c>
      <c r="G1405" s="2" t="str">
        <f>[2]Feuil1!A474</f>
        <v>ITALIE</v>
      </c>
      <c r="H1405" s="4">
        <f>[2]Feuil1!I474*1.2</f>
        <v>20.88</v>
      </c>
      <c r="I1405" s="10">
        <f t="shared" si="21"/>
        <v>25.055999999999997</v>
      </c>
    </row>
    <row r="1406" spans="1:9" x14ac:dyDescent="0.2">
      <c r="A1406" s="9" t="str">
        <f>[2]Feuil1!C475</f>
        <v>GIACOMO FENOCCHIO</v>
      </c>
      <c r="B1406" s="2">
        <f>[2]Feuil1!F475</f>
        <v>2023</v>
      </c>
      <c r="C1406" s="2" t="str">
        <f>[2]Feuil1!B475</f>
        <v>Langhe D.O.C.</v>
      </c>
      <c r="D1406" s="2" t="str">
        <f>[2]Feuil1!G475</f>
        <v>0.75L</v>
      </c>
      <c r="E1406" s="3">
        <v>36</v>
      </c>
      <c r="F1406" s="2" t="str">
        <f>[2]Feuil1!H475</f>
        <v>CT6</v>
      </c>
      <c r="G1406" s="2" t="str">
        <f>[2]Feuil1!A475</f>
        <v>ITALIE</v>
      </c>
      <c r="H1406" s="4">
        <f>[2]Feuil1!I475*1.2</f>
        <v>20.88</v>
      </c>
      <c r="I1406" s="10">
        <f t="shared" si="21"/>
        <v>25.055999999999997</v>
      </c>
    </row>
    <row r="1407" spans="1:9" x14ac:dyDescent="0.2">
      <c r="A1407" s="9" t="str">
        <f>[2]Feuil1!C476</f>
        <v>GIACOMO FENOCCHIO</v>
      </c>
      <c r="B1407" s="2">
        <f>[2]Feuil1!F476</f>
        <v>2023</v>
      </c>
      <c r="C1407" s="2" t="str">
        <f>[2]Feuil1!B476</f>
        <v>Dolcetto d'Alba DOC</v>
      </c>
      <c r="D1407" s="2" t="str">
        <f>[2]Feuil1!G476</f>
        <v>0.75L</v>
      </c>
      <c r="E1407" s="3">
        <v>36</v>
      </c>
      <c r="F1407" s="2" t="str">
        <f>[2]Feuil1!H476</f>
        <v>CT6</v>
      </c>
      <c r="G1407" s="2" t="str">
        <f>[2]Feuil1!A476</f>
        <v>ITALIE</v>
      </c>
      <c r="H1407" s="4">
        <f>[2]Feuil1!I476*1.2</f>
        <v>14.76</v>
      </c>
      <c r="I1407" s="10">
        <f t="shared" si="21"/>
        <v>17.712</v>
      </c>
    </row>
    <row r="1408" spans="1:9" x14ac:dyDescent="0.2">
      <c r="A1408" s="9" t="str">
        <f>[2]Feuil1!C478</f>
        <v>GAJA</v>
      </c>
      <c r="B1408" s="2">
        <f>[2]Feuil1!F478</f>
        <v>2018</v>
      </c>
      <c r="C1408" s="2" t="str">
        <f>[2]Feuil1!B478</f>
        <v>Brunello di Montalcino DOCG</v>
      </c>
      <c r="D1408" s="2" t="str">
        <f>[2]Feuil1!G478</f>
        <v>0.75L</v>
      </c>
      <c r="E1408" s="3">
        <v>36</v>
      </c>
      <c r="F1408" s="2" t="str">
        <f>[2]Feuil1!H478</f>
        <v>CT6</v>
      </c>
      <c r="G1408" s="2" t="str">
        <f>[2]Feuil1!A478</f>
        <v>ITALIE</v>
      </c>
      <c r="H1408" s="4">
        <f>[2]Feuil1!I478*1.2</f>
        <v>178.79999999999998</v>
      </c>
      <c r="I1408" s="10">
        <f t="shared" ref="I1408:I1471" si="22">H1408*1.2</f>
        <v>214.55999999999997</v>
      </c>
    </row>
    <row r="1409" spans="1:9" x14ac:dyDescent="0.2">
      <c r="A1409" s="9" t="str">
        <f>[2]Feuil1!C479</f>
        <v>GAJA</v>
      </c>
      <c r="B1409" s="2">
        <f>[2]Feuil1!F479</f>
        <v>2018</v>
      </c>
      <c r="C1409" s="2" t="str">
        <f>[2]Feuil1!B479</f>
        <v>Brunello di Montalcino DOCG</v>
      </c>
      <c r="D1409" s="2" t="str">
        <f>[2]Feuil1!G479</f>
        <v>0.75L</v>
      </c>
      <c r="E1409" s="3">
        <v>36</v>
      </c>
      <c r="F1409" s="2" t="str">
        <f>[2]Feuil1!H479</f>
        <v>CT6</v>
      </c>
      <c r="G1409" s="2" t="str">
        <f>[2]Feuil1!A479</f>
        <v>ITALIE</v>
      </c>
      <c r="H1409" s="4">
        <f>[2]Feuil1!I479*1.2</f>
        <v>160.79999999999998</v>
      </c>
      <c r="I1409" s="10">
        <f t="shared" si="22"/>
        <v>192.95999999999998</v>
      </c>
    </row>
    <row r="1410" spans="1:9" x14ac:dyDescent="0.2">
      <c r="A1410" s="9" t="str">
        <f>[2]Feuil1!C480</f>
        <v>GAJA</v>
      </c>
      <c r="B1410" s="2">
        <f>[2]Feuil1!F480</f>
        <v>2020</v>
      </c>
      <c r="C1410" s="2" t="str">
        <f>[2]Feuil1!B480</f>
        <v>Barbaresco DOCG</v>
      </c>
      <c r="D1410" s="2" t="str">
        <f>[2]Feuil1!G480</f>
        <v>0.75L</v>
      </c>
      <c r="E1410" s="3">
        <v>36</v>
      </c>
      <c r="F1410" s="2" t="str">
        <f>[2]Feuil1!H480</f>
        <v>CB3</v>
      </c>
      <c r="G1410" s="2" t="str">
        <f>[2]Feuil1!A480</f>
        <v>ITALIE</v>
      </c>
      <c r="H1410" s="4">
        <f>[2]Feuil1!I480*1.2</f>
        <v>630</v>
      </c>
      <c r="I1410" s="10">
        <f t="shared" si="22"/>
        <v>756</v>
      </c>
    </row>
    <row r="1411" spans="1:9" x14ac:dyDescent="0.2">
      <c r="A1411" s="9" t="str">
        <f>[2]Feuil1!C481</f>
        <v>GAJA</v>
      </c>
      <c r="B1411" s="2">
        <f>[2]Feuil1!F481</f>
        <v>2020</v>
      </c>
      <c r="C1411" s="2" t="str">
        <f>[2]Feuil1!B481</f>
        <v>Barbaresco DOCG</v>
      </c>
      <c r="D1411" s="2" t="str">
        <f>[2]Feuil1!G481</f>
        <v>0.75L</v>
      </c>
      <c r="E1411" s="3">
        <v>36</v>
      </c>
      <c r="F1411" s="2" t="str">
        <f>[2]Feuil1!H481</f>
        <v>CB3</v>
      </c>
      <c r="G1411" s="2" t="str">
        <f>[2]Feuil1!A481</f>
        <v>ITALIE</v>
      </c>
      <c r="H1411" s="4">
        <f>[2]Feuil1!I481*1.2</f>
        <v>519.6</v>
      </c>
      <c r="I1411" s="10">
        <f t="shared" si="22"/>
        <v>623.52</v>
      </c>
    </row>
    <row r="1412" spans="1:9" x14ac:dyDescent="0.2">
      <c r="A1412" s="9" t="str">
        <f>[2]Feuil1!C482</f>
        <v>GAJA</v>
      </c>
      <c r="B1412" s="2">
        <f>[2]Feuil1!F482</f>
        <v>2020</v>
      </c>
      <c r="C1412" s="2" t="str">
        <f>[2]Feuil1!B482</f>
        <v>Bolgheri D.O.C.</v>
      </c>
      <c r="D1412" s="2" t="str">
        <f>[2]Feuil1!G482</f>
        <v>0.75L</v>
      </c>
      <c r="E1412" s="3">
        <v>36</v>
      </c>
      <c r="F1412" s="2" t="str">
        <f>[2]Feuil1!H482</f>
        <v>CB6</v>
      </c>
      <c r="G1412" s="2" t="str">
        <f>[2]Feuil1!A482</f>
        <v>ITALIE</v>
      </c>
      <c r="H1412" s="4">
        <f>[2]Feuil1!I482*1.2</f>
        <v>166.79999999999998</v>
      </c>
      <c r="I1412" s="10">
        <f t="shared" si="22"/>
        <v>200.15999999999997</v>
      </c>
    </row>
    <row r="1413" spans="1:9" x14ac:dyDescent="0.2">
      <c r="A1413" s="9" t="str">
        <f>[2]Feuil1!C483</f>
        <v>GAJA</v>
      </c>
      <c r="B1413" s="2">
        <f>[2]Feuil1!F483</f>
        <v>2021</v>
      </c>
      <c r="C1413" s="2" t="str">
        <f>[2]Feuil1!B483</f>
        <v>Etna Rosso DOP</v>
      </c>
      <c r="D1413" s="2" t="str">
        <f>[2]Feuil1!G483</f>
        <v>0.75L</v>
      </c>
      <c r="E1413" s="3">
        <v>36</v>
      </c>
      <c r="F1413" s="2" t="str">
        <f>[2]Feuil1!H483</f>
        <v>CT6</v>
      </c>
      <c r="G1413" s="2" t="str">
        <f>[2]Feuil1!A483</f>
        <v>ITALIE</v>
      </c>
      <c r="H1413" s="4">
        <f>[2]Feuil1!I483*1.2</f>
        <v>41.4</v>
      </c>
      <c r="I1413" s="10">
        <f t="shared" si="22"/>
        <v>49.68</v>
      </c>
    </row>
    <row r="1414" spans="1:9" x14ac:dyDescent="0.2">
      <c r="A1414" s="9" t="str">
        <f>[2]Feuil1!C484</f>
        <v>GAJA</v>
      </c>
      <c r="B1414" s="2">
        <f>[2]Feuil1!F484</f>
        <v>2021</v>
      </c>
      <c r="C1414" s="2" t="str">
        <f>[2]Feuil1!B484</f>
        <v>IGP Toscana</v>
      </c>
      <c r="D1414" s="2" t="str">
        <f>[2]Feuil1!G484</f>
        <v>0.75L</v>
      </c>
      <c r="E1414" s="3">
        <v>36</v>
      </c>
      <c r="F1414" s="2" t="str">
        <f>[2]Feuil1!H484</f>
        <v>CT6</v>
      </c>
      <c r="G1414" s="2" t="str">
        <f>[2]Feuil1!A484</f>
        <v>ITALIE</v>
      </c>
      <c r="H1414" s="4">
        <f>[2]Feuil1!I484*1.2</f>
        <v>40.199999999999996</v>
      </c>
      <c r="I1414" s="10">
        <f t="shared" si="22"/>
        <v>48.239999999999995</v>
      </c>
    </row>
    <row r="1415" spans="1:9" x14ac:dyDescent="0.2">
      <c r="A1415" s="9" t="str">
        <f>[2]Feuil1!C485</f>
        <v>GAJA</v>
      </c>
      <c r="B1415" s="2">
        <f>[2]Feuil1!F485</f>
        <v>2022</v>
      </c>
      <c r="C1415" s="2" t="str">
        <f>[2]Feuil1!B485</f>
        <v>Langhe D.O.C.</v>
      </c>
      <c r="D1415" s="2" t="str">
        <f>[2]Feuil1!G485</f>
        <v>0.75L</v>
      </c>
      <c r="E1415" s="3">
        <v>36</v>
      </c>
      <c r="F1415" s="2" t="str">
        <f>[2]Feuil1!H485</f>
        <v>CT6</v>
      </c>
      <c r="G1415" s="2" t="str">
        <f>[2]Feuil1!A485</f>
        <v>ITALIE</v>
      </c>
      <c r="H1415" s="4">
        <f>[2]Feuil1!I485*1.2</f>
        <v>66</v>
      </c>
      <c r="I1415" s="10">
        <f t="shared" si="22"/>
        <v>79.2</v>
      </c>
    </row>
    <row r="1416" spans="1:9" x14ac:dyDescent="0.2">
      <c r="A1416" s="9" t="str">
        <f>[2]Feuil1!C486</f>
        <v>GAJA</v>
      </c>
      <c r="B1416" s="2">
        <f>[2]Feuil1!F486</f>
        <v>2022</v>
      </c>
      <c r="C1416" s="2" t="str">
        <f>[2]Feuil1!B486</f>
        <v>Sicilia DOP</v>
      </c>
      <c r="D1416" s="2" t="str">
        <f>[2]Feuil1!G486</f>
        <v>0.75L</v>
      </c>
      <c r="E1416" s="3">
        <v>36</v>
      </c>
      <c r="F1416" s="2" t="str">
        <f>[2]Feuil1!H486</f>
        <v>CT6</v>
      </c>
      <c r="G1416" s="2" t="str">
        <f>[2]Feuil1!A486</f>
        <v>ITALIE</v>
      </c>
      <c r="H1416" s="4">
        <f>[2]Feuil1!I486*1.2</f>
        <v>41.4</v>
      </c>
      <c r="I1416" s="10">
        <f t="shared" si="22"/>
        <v>49.68</v>
      </c>
    </row>
    <row r="1417" spans="1:9" x14ac:dyDescent="0.2">
      <c r="A1417" s="9" t="str">
        <f>[2]Feuil1!C487</f>
        <v>FABIO GEA</v>
      </c>
      <c r="B1417" s="2">
        <f>[2]Feuil1!F487</f>
        <v>2019</v>
      </c>
      <c r="C1417" s="2" t="str">
        <f>[2]Feuil1!B487</f>
        <v>Dolcetto d'Alba DOC</v>
      </c>
      <c r="D1417" s="2" t="str">
        <f>[2]Feuil1!G487</f>
        <v>0.75L</v>
      </c>
      <c r="E1417" s="3">
        <v>36</v>
      </c>
      <c r="F1417" s="2" t="str">
        <f>[2]Feuil1!H487</f>
        <v>CT6</v>
      </c>
      <c r="G1417" s="2" t="str">
        <f>[2]Feuil1!A487</f>
        <v>ITALIE</v>
      </c>
      <c r="H1417" s="4">
        <f>[2]Feuil1!I487*1.2</f>
        <v>21.479999999999997</v>
      </c>
      <c r="I1417" s="10">
        <f t="shared" si="22"/>
        <v>25.775999999999996</v>
      </c>
    </row>
    <row r="1418" spans="1:9" x14ac:dyDescent="0.2">
      <c r="A1418" s="9" t="str">
        <f>[2]Feuil1!C488</f>
        <v>FABIO GEA</v>
      </c>
      <c r="B1418" s="2">
        <f>[2]Feuil1!F488</f>
        <v>2020</v>
      </c>
      <c r="C1418" s="2" t="str">
        <f>[2]Feuil1!B488</f>
        <v>Barbera d'Alba DOC</v>
      </c>
      <c r="D1418" s="2" t="str">
        <f>[2]Feuil1!G488</f>
        <v>0.75L</v>
      </c>
      <c r="E1418" s="3">
        <v>36</v>
      </c>
      <c r="F1418" s="2" t="str">
        <f>[2]Feuil1!H488</f>
        <v>CT6</v>
      </c>
      <c r="G1418" s="2" t="str">
        <f>[2]Feuil1!A488</f>
        <v>ITALIE</v>
      </c>
      <c r="H1418" s="4">
        <f>[2]Feuil1!I488*1.2</f>
        <v>23.4</v>
      </c>
      <c r="I1418" s="10">
        <f t="shared" si="22"/>
        <v>28.08</v>
      </c>
    </row>
    <row r="1419" spans="1:9" x14ac:dyDescent="0.2">
      <c r="A1419" s="9" t="str">
        <f>[2]Feuil1!C489</f>
        <v>MASSIMO LENTSCH</v>
      </c>
      <c r="B1419" s="2">
        <f>[2]Feuil1!F489</f>
        <v>2019</v>
      </c>
      <c r="C1419" s="2" t="str">
        <f>[2]Feuil1!B489</f>
        <v>Etna Rosso DOP</v>
      </c>
      <c r="D1419" s="2" t="str">
        <f>[2]Feuil1!G489</f>
        <v>0.75L</v>
      </c>
      <c r="E1419" s="3">
        <v>36</v>
      </c>
      <c r="F1419" s="2" t="str">
        <f>[2]Feuil1!H489</f>
        <v>CT6</v>
      </c>
      <c r="G1419" s="2" t="str">
        <f>[2]Feuil1!A489</f>
        <v>ITALIE</v>
      </c>
      <c r="H1419" s="4">
        <f>[2]Feuil1!I489*1.2</f>
        <v>24.36</v>
      </c>
      <c r="I1419" s="10">
        <f t="shared" si="22"/>
        <v>29.231999999999999</v>
      </c>
    </row>
    <row r="1420" spans="1:9" x14ac:dyDescent="0.2">
      <c r="A1420" s="9" t="str">
        <f>[2]Feuil1!C490</f>
        <v>MONTERAPONI</v>
      </c>
      <c r="B1420" s="2">
        <f>[2]Feuil1!F490</f>
        <v>2019</v>
      </c>
      <c r="C1420" s="2" t="str">
        <f>[2]Feuil1!B490</f>
        <v>Toscana I.G.T.</v>
      </c>
      <c r="D1420" s="2" t="str">
        <f>[2]Feuil1!G490</f>
        <v>0.75L</v>
      </c>
      <c r="E1420" s="3">
        <v>36</v>
      </c>
      <c r="F1420" s="2" t="str">
        <f>[2]Feuil1!H490</f>
        <v>CT6</v>
      </c>
      <c r="G1420" s="2" t="str">
        <f>[2]Feuil1!A490</f>
        <v>ITALIE</v>
      </c>
      <c r="H1420" s="4">
        <f>[2]Feuil1!I490*1.2</f>
        <v>69.599999999999994</v>
      </c>
      <c r="I1420" s="10">
        <f t="shared" si="22"/>
        <v>83.52</v>
      </c>
    </row>
    <row r="1421" spans="1:9" x14ac:dyDescent="0.2">
      <c r="A1421" s="9" t="str">
        <f>[2]Feuil1!C491</f>
        <v>MONTERAPONI</v>
      </c>
      <c r="B1421" s="2">
        <f>[2]Feuil1!F491</f>
        <v>2021</v>
      </c>
      <c r="C1421" s="2" t="str">
        <f>[2]Feuil1!B491</f>
        <v>Classico Riserva Docg</v>
      </c>
      <c r="D1421" s="2" t="str">
        <f>[2]Feuil1!G491</f>
        <v>0.75L</v>
      </c>
      <c r="E1421" s="3">
        <v>36</v>
      </c>
      <c r="F1421" s="2" t="str">
        <f>[2]Feuil1!H491</f>
        <v>CT6</v>
      </c>
      <c r="G1421" s="2" t="str">
        <f>[2]Feuil1!A491</f>
        <v>ITALIE</v>
      </c>
      <c r="H1421" s="4">
        <f>[2]Feuil1!I491*1.2</f>
        <v>63.599999999999994</v>
      </c>
      <c r="I1421" s="10">
        <f t="shared" si="22"/>
        <v>76.319999999999993</v>
      </c>
    </row>
    <row r="1422" spans="1:9" x14ac:dyDescent="0.2">
      <c r="A1422" s="9" t="str">
        <f>[2]Feuil1!C492</f>
        <v>MONTERAPONI</v>
      </c>
      <c r="B1422" s="2">
        <f>[2]Feuil1!F492</f>
        <v>2022</v>
      </c>
      <c r="C1422" s="2" t="str">
        <f>[2]Feuil1!B492</f>
        <v>Chianti Classico DOCG</v>
      </c>
      <c r="D1422" s="2" t="str">
        <f>[2]Feuil1!G492</f>
        <v>0.75L</v>
      </c>
      <c r="E1422" s="3">
        <v>36</v>
      </c>
      <c r="F1422" s="2" t="str">
        <f>[2]Feuil1!H492</f>
        <v>CT12</v>
      </c>
      <c r="G1422" s="2" t="str">
        <f>[2]Feuil1!A492</f>
        <v>ITALIE</v>
      </c>
      <c r="H1422" s="4">
        <f>[2]Feuil1!I492*1.2</f>
        <v>24.9</v>
      </c>
      <c r="I1422" s="10">
        <f t="shared" si="22"/>
        <v>29.879999999999995</v>
      </c>
    </row>
    <row r="1423" spans="1:9" x14ac:dyDescent="0.2">
      <c r="A1423" s="9" t="str">
        <f>[2]Feuil1!C493</f>
        <v>ORNELLAIA</v>
      </c>
      <c r="B1423" s="2">
        <f>[2]Feuil1!F493</f>
        <v>2020</v>
      </c>
      <c r="C1423" s="2" t="str">
        <f>[2]Feuil1!B493</f>
        <v>IGP Toscana</v>
      </c>
      <c r="D1423" s="2" t="str">
        <f>[2]Feuil1!G493</f>
        <v>0.75L</v>
      </c>
      <c r="E1423" s="3">
        <v>36</v>
      </c>
      <c r="F1423" s="2" t="str">
        <f>[2]Feuil1!H493</f>
        <v>CB3</v>
      </c>
      <c r="G1423" s="2" t="str">
        <f>[2]Feuil1!A493</f>
        <v>ITALIE</v>
      </c>
      <c r="H1423" s="4">
        <f>[2]Feuil1!I493*1.2</f>
        <v>282</v>
      </c>
      <c r="I1423" s="10">
        <f t="shared" si="22"/>
        <v>338.4</v>
      </c>
    </row>
    <row r="1424" spans="1:9" x14ac:dyDescent="0.2">
      <c r="A1424" s="9" t="str">
        <f>[2]Feuil1!C494</f>
        <v>ORNELLAIA</v>
      </c>
      <c r="B1424" s="2">
        <f>[2]Feuil1!F494</f>
        <v>2020</v>
      </c>
      <c r="C1424" s="2" t="str">
        <f>[2]Feuil1!B494</f>
        <v>IGP Toscana</v>
      </c>
      <c r="D1424" s="2" t="str">
        <f>[2]Feuil1!G494</f>
        <v>0.75L</v>
      </c>
      <c r="E1424" s="3">
        <v>36</v>
      </c>
      <c r="F1424" s="2" t="str">
        <f>[2]Feuil1!H494</f>
        <v>CB3</v>
      </c>
      <c r="G1424" s="2" t="str">
        <f>[2]Feuil1!A494</f>
        <v>ITALIE</v>
      </c>
      <c r="H1424" s="4">
        <f>[2]Feuil1!I494*1.2</f>
        <v>828</v>
      </c>
      <c r="I1424" s="10">
        <f t="shared" si="22"/>
        <v>993.59999999999991</v>
      </c>
    </row>
    <row r="1425" spans="1:9" x14ac:dyDescent="0.2">
      <c r="A1425" s="9" t="str">
        <f>[2]Feuil1!C495</f>
        <v>ORNELLAIA</v>
      </c>
      <c r="B1425" s="2">
        <f>[2]Feuil1!F495</f>
        <v>2021</v>
      </c>
      <c r="C1425" s="2" t="str">
        <f>[2]Feuil1!B495</f>
        <v>IGP Toscana</v>
      </c>
      <c r="D1425" s="2" t="str">
        <f>[2]Feuil1!G495</f>
        <v>0.75L</v>
      </c>
      <c r="E1425" s="3">
        <v>36</v>
      </c>
      <c r="F1425" s="2" t="str">
        <f>[2]Feuil1!H495</f>
        <v>CB1</v>
      </c>
      <c r="G1425" s="2" t="str">
        <f>[2]Feuil1!A495</f>
        <v>ITALIE</v>
      </c>
      <c r="H1425" s="4">
        <f>[2]Feuil1!I495*1.2</f>
        <v>660</v>
      </c>
      <c r="I1425" s="10">
        <f t="shared" si="22"/>
        <v>792</v>
      </c>
    </row>
    <row r="1426" spans="1:9" x14ac:dyDescent="0.2">
      <c r="A1426" s="9" t="str">
        <f>[2]Feuil1!C496</f>
        <v>ORNELLAIA</v>
      </c>
      <c r="B1426" s="2">
        <f>[2]Feuil1!F496</f>
        <v>2022</v>
      </c>
      <c r="C1426" s="2" t="str">
        <f>[2]Feuil1!B496</f>
        <v>IGP Toscana</v>
      </c>
      <c r="D1426" s="2" t="str">
        <f>[2]Feuil1!G496</f>
        <v>0.75L</v>
      </c>
      <c r="E1426" s="3">
        <v>36</v>
      </c>
      <c r="F1426" s="2" t="str">
        <f>[2]Feuil1!H496</f>
        <v>CB3</v>
      </c>
      <c r="G1426" s="2" t="str">
        <f>[2]Feuil1!A496</f>
        <v>ITALIE</v>
      </c>
      <c r="H1426" s="4">
        <f>[2]Feuil1!I496*1.2</f>
        <v>234</v>
      </c>
      <c r="I1426" s="10">
        <f t="shared" si="22"/>
        <v>280.8</v>
      </c>
    </row>
    <row r="1427" spans="1:9" x14ac:dyDescent="0.2">
      <c r="A1427" s="9" t="str">
        <f>[2]Feuil1!C497</f>
        <v>PLANETA</v>
      </c>
      <c r="B1427" s="2">
        <f>[2]Feuil1!F497</f>
        <v>2018</v>
      </c>
      <c r="C1427" s="2" t="str">
        <f>[2]Feuil1!B497</f>
        <v>Menfi Sicilia DOC</v>
      </c>
      <c r="D1427" s="2" t="str">
        <f>[2]Feuil1!G497</f>
        <v>0.75L</v>
      </c>
      <c r="E1427" s="3">
        <v>36</v>
      </c>
      <c r="F1427" s="2" t="str">
        <f>[2]Feuil1!H497</f>
        <v>CT6</v>
      </c>
      <c r="G1427" s="2" t="str">
        <f>[2]Feuil1!A497</f>
        <v>ITALIE</v>
      </c>
      <c r="H1427" s="4">
        <f>[2]Feuil1!I497*1.2</f>
        <v>21.599999999999998</v>
      </c>
      <c r="I1427" s="10">
        <f t="shared" si="22"/>
        <v>25.919999999999998</v>
      </c>
    </row>
    <row r="1428" spans="1:9" x14ac:dyDescent="0.2">
      <c r="A1428" s="9" t="str">
        <f>[2]Feuil1!C498</f>
        <v>PLANETA</v>
      </c>
      <c r="B1428" s="2">
        <f>[2]Feuil1!F498</f>
        <v>2019</v>
      </c>
      <c r="C1428" s="2" t="str">
        <f>[2]Feuil1!B498</f>
        <v>Menfi Sicilia DOC</v>
      </c>
      <c r="D1428" s="2" t="str">
        <f>[2]Feuil1!G498</f>
        <v>0.75L</v>
      </c>
      <c r="E1428" s="3">
        <v>36</v>
      </c>
      <c r="F1428" s="2" t="str">
        <f>[2]Feuil1!H498</f>
        <v>CT6</v>
      </c>
      <c r="G1428" s="2" t="str">
        <f>[2]Feuil1!A498</f>
        <v>ITALIE</v>
      </c>
      <c r="H1428" s="4">
        <f>[2]Feuil1!I498*1.2</f>
        <v>21.599999999999998</v>
      </c>
      <c r="I1428" s="10">
        <f t="shared" si="22"/>
        <v>25.919999999999998</v>
      </c>
    </row>
    <row r="1429" spans="1:9" x14ac:dyDescent="0.2">
      <c r="A1429" s="9" t="str">
        <f>[2]Feuil1!C499</f>
        <v>PLANETA</v>
      </c>
      <c r="B1429" s="2">
        <f>[2]Feuil1!F499</f>
        <v>2019</v>
      </c>
      <c r="C1429" s="2" t="str">
        <f>[2]Feuil1!B499</f>
        <v>Noto DOC</v>
      </c>
      <c r="D1429" s="2" t="str">
        <f>[2]Feuil1!G499</f>
        <v>0.75L</v>
      </c>
      <c r="E1429" s="3">
        <v>36</v>
      </c>
      <c r="F1429" s="2" t="str">
        <f>[2]Feuil1!H499</f>
        <v>CT6</v>
      </c>
      <c r="G1429" s="2" t="str">
        <f>[2]Feuil1!A499</f>
        <v>ITALIE</v>
      </c>
      <c r="H1429" s="4">
        <f>[2]Feuil1!I499*1.2</f>
        <v>23.76</v>
      </c>
      <c r="I1429" s="10">
        <f t="shared" si="22"/>
        <v>28.512</v>
      </c>
    </row>
    <row r="1430" spans="1:9" x14ac:dyDescent="0.2">
      <c r="A1430" s="9" t="str">
        <f>[2]Feuil1!C500</f>
        <v>PLANETA</v>
      </c>
      <c r="B1430" s="2">
        <f>[2]Feuil1!F500</f>
        <v>2020</v>
      </c>
      <c r="C1430" s="2" t="str">
        <f>[2]Feuil1!B500</f>
        <v>Noto DOC</v>
      </c>
      <c r="D1430" s="2" t="str">
        <f>[2]Feuil1!G500</f>
        <v>0.75L</v>
      </c>
      <c r="E1430" s="3">
        <v>36</v>
      </c>
      <c r="F1430" s="2" t="str">
        <f>[2]Feuil1!H500</f>
        <v>CT6</v>
      </c>
      <c r="G1430" s="2" t="str">
        <f>[2]Feuil1!A500</f>
        <v>ITALIE</v>
      </c>
      <c r="H1430" s="4">
        <f>[2]Feuil1!I500*1.2</f>
        <v>27</v>
      </c>
      <c r="I1430" s="10">
        <f t="shared" si="22"/>
        <v>32.4</v>
      </c>
    </row>
    <row r="1431" spans="1:9" x14ac:dyDescent="0.2">
      <c r="A1431" s="9" t="str">
        <f>[2]Feuil1!C501</f>
        <v>PLANETA</v>
      </c>
      <c r="B1431" s="2">
        <f>[2]Feuil1!F501</f>
        <v>2020</v>
      </c>
      <c r="C1431" s="2" t="str">
        <f>[2]Feuil1!B501</f>
        <v>Sicilia Etna DOC</v>
      </c>
      <c r="D1431" s="2" t="str">
        <f>[2]Feuil1!G501</f>
        <v>0.75L</v>
      </c>
      <c r="E1431" s="3">
        <v>36</v>
      </c>
      <c r="F1431" s="2" t="str">
        <f>[2]Feuil1!H501</f>
        <v>CT6</v>
      </c>
      <c r="G1431" s="2" t="str">
        <f>[2]Feuil1!A501</f>
        <v>ITALIE</v>
      </c>
      <c r="H1431" s="4">
        <f>[2]Feuil1!I501*1.2</f>
        <v>21.599999999999998</v>
      </c>
      <c r="I1431" s="10">
        <f t="shared" si="22"/>
        <v>25.919999999999998</v>
      </c>
    </row>
    <row r="1432" spans="1:9" x14ac:dyDescent="0.2">
      <c r="A1432" s="9" t="str">
        <f>[2]Feuil1!C502</f>
        <v>PLANETA</v>
      </c>
      <c r="B1432" s="2">
        <f>[2]Feuil1!F502</f>
        <v>2020</v>
      </c>
      <c r="C1432" s="2" t="str">
        <f>[2]Feuil1!B502</f>
        <v>Sicilia Etna DOC</v>
      </c>
      <c r="D1432" s="2" t="str">
        <f>[2]Feuil1!G502</f>
        <v>0.75L</v>
      </c>
      <c r="E1432" s="3">
        <v>36</v>
      </c>
      <c r="F1432" s="2" t="str">
        <f>[2]Feuil1!H502</f>
        <v>CT6</v>
      </c>
      <c r="G1432" s="2" t="str">
        <f>[2]Feuil1!A502</f>
        <v>ITALIE</v>
      </c>
      <c r="H1432" s="4">
        <f>[2]Feuil1!I502*1.2</f>
        <v>25.62</v>
      </c>
      <c r="I1432" s="10">
        <f t="shared" si="22"/>
        <v>30.744</v>
      </c>
    </row>
    <row r="1433" spans="1:9" x14ac:dyDescent="0.2">
      <c r="A1433" s="9" t="str">
        <f>[2]Feuil1!C503</f>
        <v>PLANETA</v>
      </c>
      <c r="B1433" s="2">
        <f>[2]Feuil1!F503</f>
        <v>2021</v>
      </c>
      <c r="C1433" s="2" t="str">
        <f>[2]Feuil1!B503</f>
        <v>Cerasuolo di Vittoria DOCG</v>
      </c>
      <c r="D1433" s="2" t="str">
        <f>[2]Feuil1!G503</f>
        <v>0.75L</v>
      </c>
      <c r="E1433" s="3">
        <v>36</v>
      </c>
      <c r="F1433" s="2" t="str">
        <f>[2]Feuil1!H503</f>
        <v>CT6</v>
      </c>
      <c r="G1433" s="2" t="str">
        <f>[2]Feuil1!A503</f>
        <v>ITALIE</v>
      </c>
      <c r="H1433" s="4">
        <f>[2]Feuil1!I503*1.2</f>
        <v>14.28</v>
      </c>
      <c r="I1433" s="10">
        <f t="shared" si="22"/>
        <v>17.135999999999999</v>
      </c>
    </row>
    <row r="1434" spans="1:9" x14ac:dyDescent="0.2">
      <c r="A1434" s="9" t="str">
        <f>[2]Feuil1!C504</f>
        <v>PLANETA</v>
      </c>
      <c r="B1434" s="2">
        <f>[2]Feuil1!F504</f>
        <v>2021</v>
      </c>
      <c r="C1434" s="2" t="str">
        <f>[2]Feuil1!B504</f>
        <v>Noto DOC</v>
      </c>
      <c r="D1434" s="2" t="str">
        <f>[2]Feuil1!G504</f>
        <v>0.75L</v>
      </c>
      <c r="E1434" s="3">
        <v>36</v>
      </c>
      <c r="F1434" s="2" t="str">
        <f>[2]Feuil1!H504</f>
        <v>CT6</v>
      </c>
      <c r="G1434" s="2" t="str">
        <f>[2]Feuil1!A504</f>
        <v>ITALIE</v>
      </c>
      <c r="H1434" s="4">
        <f>[2]Feuil1!I504*1.2</f>
        <v>28.439999999999998</v>
      </c>
      <c r="I1434" s="10">
        <f t="shared" si="22"/>
        <v>34.127999999999993</v>
      </c>
    </row>
    <row r="1435" spans="1:9" x14ac:dyDescent="0.2">
      <c r="A1435" s="9" t="str">
        <f>[2]Feuil1!C505</f>
        <v>PLANETA</v>
      </c>
      <c r="B1435" s="2">
        <f>[2]Feuil1!F505</f>
        <v>2021</v>
      </c>
      <c r="C1435" s="2" t="str">
        <f>[2]Feuil1!B505</f>
        <v>Sicilia Etna DOC</v>
      </c>
      <c r="D1435" s="2" t="str">
        <f>[2]Feuil1!G505</f>
        <v>0.75L</v>
      </c>
      <c r="E1435" s="3">
        <v>36</v>
      </c>
      <c r="F1435" s="2" t="str">
        <f>[2]Feuil1!H505</f>
        <v>CT6</v>
      </c>
      <c r="G1435" s="2" t="str">
        <f>[2]Feuil1!A505</f>
        <v>ITALIE</v>
      </c>
      <c r="H1435" s="4">
        <f>[2]Feuil1!I505*1.2</f>
        <v>24.599999999999998</v>
      </c>
      <c r="I1435" s="10">
        <f t="shared" si="22"/>
        <v>29.519999999999996</v>
      </c>
    </row>
    <row r="1436" spans="1:9" x14ac:dyDescent="0.2">
      <c r="A1436" s="9" t="str">
        <f>[2]Feuil1!C506</f>
        <v>PLANETA</v>
      </c>
      <c r="B1436" s="2">
        <f>[2]Feuil1!F506</f>
        <v>2022</v>
      </c>
      <c r="C1436" s="2" t="str">
        <f>[2]Feuil1!B506</f>
        <v>Cerasuolo di Vittoria DOCG</v>
      </c>
      <c r="D1436" s="2" t="str">
        <f>[2]Feuil1!G506</f>
        <v>0.75L</v>
      </c>
      <c r="E1436" s="3">
        <v>36</v>
      </c>
      <c r="F1436" s="2" t="str">
        <f>[2]Feuil1!H506</f>
        <v>CT6</v>
      </c>
      <c r="G1436" s="2" t="str">
        <f>[2]Feuil1!A506</f>
        <v>ITALIE</v>
      </c>
      <c r="H1436" s="4">
        <f>[2]Feuil1!I506*1.2</f>
        <v>14.76</v>
      </c>
      <c r="I1436" s="10">
        <f t="shared" si="22"/>
        <v>17.712</v>
      </c>
    </row>
    <row r="1437" spans="1:9" x14ac:dyDescent="0.2">
      <c r="A1437" s="9" t="str">
        <f>[2]Feuil1!C507</f>
        <v>PLANETA</v>
      </c>
      <c r="B1437" s="2">
        <f>[2]Feuil1!F507</f>
        <v>2022</v>
      </c>
      <c r="C1437" s="2" t="str">
        <f>[2]Feuil1!B507</f>
        <v>Etna Rosso DOP</v>
      </c>
      <c r="D1437" s="2" t="str">
        <f>[2]Feuil1!G507</f>
        <v>0.75L</v>
      </c>
      <c r="E1437" s="3">
        <v>36</v>
      </c>
      <c r="F1437" s="2" t="str">
        <f>[2]Feuil1!H507</f>
        <v>CT6</v>
      </c>
      <c r="G1437" s="2" t="str">
        <f>[2]Feuil1!A507</f>
        <v>ITALIE</v>
      </c>
      <c r="H1437" s="4">
        <f>[2]Feuil1!I507*1.2</f>
        <v>14.399999999999999</v>
      </c>
      <c r="I1437" s="10">
        <f t="shared" si="22"/>
        <v>17.279999999999998</v>
      </c>
    </row>
    <row r="1438" spans="1:9" x14ac:dyDescent="0.2">
      <c r="A1438" s="9" t="str">
        <f>[2]Feuil1!C508</f>
        <v>PLANETA</v>
      </c>
      <c r="B1438" s="2">
        <f>[2]Feuil1!F508</f>
        <v>2022</v>
      </c>
      <c r="C1438" s="2" t="str">
        <f>[2]Feuil1!B508</f>
        <v>Menfi Sicilia DOC</v>
      </c>
      <c r="D1438" s="2" t="str">
        <f>[2]Feuil1!G508</f>
        <v>0.75L</v>
      </c>
      <c r="E1438" s="3">
        <v>36</v>
      </c>
      <c r="F1438" s="2" t="str">
        <f>[2]Feuil1!H508</f>
        <v>CT6</v>
      </c>
      <c r="G1438" s="2" t="str">
        <f>[2]Feuil1!A508</f>
        <v>ITALIE</v>
      </c>
      <c r="H1438" s="4">
        <f>[2]Feuil1!I508*1.2</f>
        <v>31.08</v>
      </c>
      <c r="I1438" s="10">
        <f t="shared" si="22"/>
        <v>37.295999999999999</v>
      </c>
    </row>
    <row r="1439" spans="1:9" x14ac:dyDescent="0.2">
      <c r="A1439" s="9" t="str">
        <f>[2]Feuil1!C509</f>
        <v>PLANETA</v>
      </c>
      <c r="B1439" s="2">
        <f>[2]Feuil1!F509</f>
        <v>2022</v>
      </c>
      <c r="C1439" s="2" t="str">
        <f>[2]Feuil1!B509</f>
        <v>Sicilia DOC</v>
      </c>
      <c r="D1439" s="2" t="str">
        <f>[2]Feuil1!G509</f>
        <v>0.75L</v>
      </c>
      <c r="E1439" s="3">
        <v>36</v>
      </c>
      <c r="F1439" s="2" t="str">
        <f>[2]Feuil1!H509</f>
        <v>CT6</v>
      </c>
      <c r="G1439" s="2" t="str">
        <f>[2]Feuil1!A509</f>
        <v>ITALIE</v>
      </c>
      <c r="H1439" s="4">
        <f>[2]Feuil1!I509*1.2</f>
        <v>10.199999999999999</v>
      </c>
      <c r="I1439" s="10">
        <f t="shared" si="22"/>
        <v>12.239999999999998</v>
      </c>
    </row>
    <row r="1440" spans="1:9" x14ac:dyDescent="0.2">
      <c r="A1440" s="9" t="str">
        <f>[2]Feuil1!C510</f>
        <v>PLANETA</v>
      </c>
      <c r="B1440" s="2">
        <f>[2]Feuil1!F510</f>
        <v>2022</v>
      </c>
      <c r="C1440" s="2" t="str">
        <f>[2]Feuil1!B510</f>
        <v>Sicilia Etna DOC</v>
      </c>
      <c r="D1440" s="2" t="str">
        <f>[2]Feuil1!G510</f>
        <v>0.75L</v>
      </c>
      <c r="E1440" s="3">
        <v>36</v>
      </c>
      <c r="F1440" s="2" t="str">
        <f>[2]Feuil1!H510</f>
        <v>CT6</v>
      </c>
      <c r="G1440" s="2" t="str">
        <f>[2]Feuil1!A510</f>
        <v>ITALIE</v>
      </c>
      <c r="H1440" s="4">
        <f>[2]Feuil1!I510*1.2</f>
        <v>25.62</v>
      </c>
      <c r="I1440" s="10">
        <f t="shared" si="22"/>
        <v>30.744</v>
      </c>
    </row>
    <row r="1441" spans="1:9" x14ac:dyDescent="0.2">
      <c r="A1441" s="9" t="str">
        <f>[2]Feuil1!C511</f>
        <v>PLANETA</v>
      </c>
      <c r="B1441" s="2">
        <f>[2]Feuil1!F511</f>
        <v>2022</v>
      </c>
      <c r="C1441" s="2" t="str">
        <f>[2]Feuil1!B511</f>
        <v>Vittoria DOC</v>
      </c>
      <c r="D1441" s="2" t="str">
        <f>[2]Feuil1!G511</f>
        <v>0.75L</v>
      </c>
      <c r="E1441" s="3">
        <v>36</v>
      </c>
      <c r="F1441" s="2" t="str">
        <f>[2]Feuil1!H511</f>
        <v>CT6</v>
      </c>
      <c r="G1441" s="2" t="str">
        <f>[2]Feuil1!A511</f>
        <v>ITALIE</v>
      </c>
      <c r="H1441" s="4">
        <f>[2]Feuil1!I511*1.2</f>
        <v>12</v>
      </c>
      <c r="I1441" s="10">
        <f t="shared" si="22"/>
        <v>14.399999999999999</v>
      </c>
    </row>
    <row r="1442" spans="1:9" x14ac:dyDescent="0.2">
      <c r="A1442" s="9" t="str">
        <f>[2]Feuil1!C512</f>
        <v>PLANETA</v>
      </c>
      <c r="B1442" s="2">
        <f>[2]Feuil1!F512</f>
        <v>2023</v>
      </c>
      <c r="C1442" s="2" t="str">
        <f>[2]Feuil1!B512</f>
        <v>Menfi Sicilia DOC</v>
      </c>
      <c r="D1442" s="2" t="str">
        <f>[2]Feuil1!G512</f>
        <v>0.75L</v>
      </c>
      <c r="E1442" s="3">
        <v>36</v>
      </c>
      <c r="F1442" s="2" t="str">
        <f>[2]Feuil1!H512</f>
        <v>CT6</v>
      </c>
      <c r="G1442" s="2" t="str">
        <f>[2]Feuil1!A512</f>
        <v>ITALIE</v>
      </c>
      <c r="H1442" s="4">
        <f>[2]Feuil1!I512*1.2</f>
        <v>31.08</v>
      </c>
      <c r="I1442" s="10">
        <f t="shared" si="22"/>
        <v>37.295999999999999</v>
      </c>
    </row>
    <row r="1443" spans="1:9" x14ac:dyDescent="0.2">
      <c r="A1443" s="9" t="str">
        <f>[2]Feuil1!C513</f>
        <v>PLANETA</v>
      </c>
      <c r="B1443" s="2">
        <f>[2]Feuil1!F513</f>
        <v>2023</v>
      </c>
      <c r="C1443" s="2" t="str">
        <f>[2]Feuil1!B513</f>
        <v>Moscato d'Asti DOCG</v>
      </c>
      <c r="D1443" s="2" t="str">
        <f>[2]Feuil1!G513</f>
        <v>0.75L</v>
      </c>
      <c r="E1443" s="3">
        <v>36</v>
      </c>
      <c r="F1443" s="2" t="str">
        <f>[2]Feuil1!H513</f>
        <v>CT6</v>
      </c>
      <c r="G1443" s="2" t="str">
        <f>[2]Feuil1!A513</f>
        <v>ITALIE</v>
      </c>
      <c r="H1443" s="4">
        <f>[2]Feuil1!I513*1.2</f>
        <v>10.799999999999999</v>
      </c>
      <c r="I1443" s="10">
        <f t="shared" si="22"/>
        <v>12.959999999999999</v>
      </c>
    </row>
    <row r="1444" spans="1:9" x14ac:dyDescent="0.2">
      <c r="A1444" s="9" t="str">
        <f>[2]Feuil1!C514</f>
        <v>PLANETA</v>
      </c>
      <c r="B1444" s="2">
        <f>[2]Feuil1!F514</f>
        <v>2023</v>
      </c>
      <c r="C1444" s="2" t="str">
        <f>[2]Feuil1!B514</f>
        <v>Sicilia DOC</v>
      </c>
      <c r="D1444" s="2" t="str">
        <f>[2]Feuil1!G514</f>
        <v>0.75L</v>
      </c>
      <c r="E1444" s="3">
        <v>36</v>
      </c>
      <c r="F1444" s="2" t="str">
        <f>[2]Feuil1!H514</f>
        <v>CT6</v>
      </c>
      <c r="G1444" s="2" t="str">
        <f>[2]Feuil1!A514</f>
        <v>ITALIE</v>
      </c>
      <c r="H1444" s="4">
        <f>[2]Feuil1!I514*1.2</f>
        <v>11.4</v>
      </c>
      <c r="I1444" s="10">
        <f t="shared" si="22"/>
        <v>13.68</v>
      </c>
    </row>
    <row r="1445" spans="1:9" x14ac:dyDescent="0.2">
      <c r="A1445" s="9" t="str">
        <f>[2]Feuil1!C515</f>
        <v>PLANETA</v>
      </c>
      <c r="B1445" s="2">
        <f>[2]Feuil1!F515</f>
        <v>2024</v>
      </c>
      <c r="C1445" s="2" t="str">
        <f>[2]Feuil1!B515</f>
        <v>Vittoria DOC</v>
      </c>
      <c r="D1445" s="2" t="str">
        <f>[2]Feuil1!G515</f>
        <v>0.75L</v>
      </c>
      <c r="E1445" s="3">
        <v>36</v>
      </c>
      <c r="F1445" s="2" t="str">
        <f>[2]Feuil1!H515</f>
        <v>CT6</v>
      </c>
      <c r="G1445" s="2" t="str">
        <f>[2]Feuil1!A515</f>
        <v>ITALIE</v>
      </c>
      <c r="H1445" s="4">
        <f>[2]Feuil1!I515*1.2</f>
        <v>15</v>
      </c>
      <c r="I1445" s="10">
        <f t="shared" si="22"/>
        <v>18</v>
      </c>
    </row>
    <row r="1446" spans="1:9" x14ac:dyDescent="0.2">
      <c r="A1446" s="9" t="str">
        <f>[2]Feuil1!C516</f>
        <v>POLIZIANO</v>
      </c>
      <c r="B1446" s="2">
        <f>[2]Feuil1!F516</f>
        <v>2018</v>
      </c>
      <c r="C1446" s="2" t="str">
        <f>[2]Feuil1!B516</f>
        <v>Vino Nobile di Montepulciano DOCG</v>
      </c>
      <c r="D1446" s="2" t="str">
        <f>[2]Feuil1!G516</f>
        <v>0.75L</v>
      </c>
      <c r="E1446" s="3">
        <v>36</v>
      </c>
      <c r="F1446" s="2" t="str">
        <f>[2]Feuil1!H516</f>
        <v>CT6</v>
      </c>
      <c r="G1446" s="2" t="str">
        <f>[2]Feuil1!A516</f>
        <v>ITALIE</v>
      </c>
      <c r="H1446" s="4">
        <f>[2]Feuil1!I516*1.2</f>
        <v>46.199999999999996</v>
      </c>
      <c r="I1446" s="10">
        <f t="shared" si="22"/>
        <v>55.439999999999991</v>
      </c>
    </row>
    <row r="1447" spans="1:9" x14ac:dyDescent="0.2">
      <c r="A1447" s="9" t="str">
        <f>[2]Feuil1!C517</f>
        <v>POLIZIANO</v>
      </c>
      <c r="B1447" s="2">
        <f>[2]Feuil1!F517</f>
        <v>2018</v>
      </c>
      <c r="C1447" s="2" t="str">
        <f>[2]Feuil1!B517</f>
        <v>Vino Nobile di Montepulciano DOCG</v>
      </c>
      <c r="D1447" s="2" t="str">
        <f>[2]Feuil1!G517</f>
        <v>0.75L</v>
      </c>
      <c r="E1447" s="3">
        <v>36</v>
      </c>
      <c r="F1447" s="2" t="str">
        <f>[2]Feuil1!H517</f>
        <v>CB3</v>
      </c>
      <c r="G1447" s="2" t="str">
        <f>[2]Feuil1!A517</f>
        <v>ITALIE</v>
      </c>
      <c r="H1447" s="4">
        <f>[2]Feuil1!I517*1.2</f>
        <v>67.2</v>
      </c>
      <c r="I1447" s="10">
        <f t="shared" si="22"/>
        <v>80.64</v>
      </c>
    </row>
    <row r="1448" spans="1:9" x14ac:dyDescent="0.2">
      <c r="A1448" s="9" t="str">
        <f>[2]Feuil1!C518</f>
        <v>POLIZIANO</v>
      </c>
      <c r="B1448" s="2">
        <f>[2]Feuil1!F518</f>
        <v>2019</v>
      </c>
      <c r="C1448" s="2" t="str">
        <f>[2]Feuil1!B518</f>
        <v>Vino Nobile di Montepulciano DOCG</v>
      </c>
      <c r="D1448" s="2" t="str">
        <f>[2]Feuil1!G518</f>
        <v>0.75L</v>
      </c>
      <c r="E1448" s="3">
        <v>36</v>
      </c>
      <c r="F1448" s="2" t="str">
        <f>[2]Feuil1!H518</f>
        <v>CB6</v>
      </c>
      <c r="G1448" s="2" t="str">
        <f>[2]Feuil1!A518</f>
        <v>ITALIE</v>
      </c>
      <c r="H1448" s="4">
        <f>[2]Feuil1!I518*1.2</f>
        <v>48</v>
      </c>
      <c r="I1448" s="10">
        <f t="shared" si="22"/>
        <v>57.599999999999994</v>
      </c>
    </row>
    <row r="1449" spans="1:9" x14ac:dyDescent="0.2">
      <c r="A1449" s="9" t="str">
        <f>[2]Feuil1!C519</f>
        <v>POLIZIANO</v>
      </c>
      <c r="B1449" s="2">
        <f>[2]Feuil1!F519</f>
        <v>2020</v>
      </c>
      <c r="C1449" s="2" t="str">
        <f>[2]Feuil1!B519</f>
        <v>Vino Nobile di Montepulciano DOCG</v>
      </c>
      <c r="D1449" s="2" t="str">
        <f>[2]Feuil1!G519</f>
        <v>0.75L</v>
      </c>
      <c r="E1449" s="3">
        <v>36</v>
      </c>
      <c r="F1449" s="2" t="str">
        <f>[2]Feuil1!H519</f>
        <v>CT6</v>
      </c>
      <c r="G1449" s="2" t="str">
        <f>[2]Feuil1!A519</f>
        <v>ITALIE</v>
      </c>
      <c r="H1449" s="4">
        <f>[2]Feuil1!I519*1.2</f>
        <v>23.88</v>
      </c>
      <c r="I1449" s="10">
        <f t="shared" si="22"/>
        <v>28.655999999999999</v>
      </c>
    </row>
    <row r="1450" spans="1:9" x14ac:dyDescent="0.2">
      <c r="A1450" s="9" t="str">
        <f>[2]Feuil1!C520</f>
        <v>POLIZIANO</v>
      </c>
      <c r="B1450" s="2">
        <f>[2]Feuil1!F520</f>
        <v>2022</v>
      </c>
      <c r="C1450" s="2" t="str">
        <f>[2]Feuil1!B520</f>
        <v>Rosso di Montepulciano DOC</v>
      </c>
      <c r="D1450" s="2" t="str">
        <f>[2]Feuil1!G520</f>
        <v>0.75L</v>
      </c>
      <c r="E1450" s="3">
        <v>36</v>
      </c>
      <c r="F1450" s="2" t="str">
        <f>[2]Feuil1!H520</f>
        <v>CT6</v>
      </c>
      <c r="G1450" s="2" t="str">
        <f>[2]Feuil1!A520</f>
        <v>ITALIE</v>
      </c>
      <c r="H1450" s="4">
        <f>[2]Feuil1!I520*1.2</f>
        <v>14.879999999999999</v>
      </c>
      <c r="I1450" s="10">
        <f t="shared" si="22"/>
        <v>17.855999999999998</v>
      </c>
    </row>
    <row r="1451" spans="1:9" x14ac:dyDescent="0.2">
      <c r="A1451" s="9" t="str">
        <f>[2]Feuil1!C521</f>
        <v>GIUSEPPE QUINTARELLI</v>
      </c>
      <c r="B1451" s="2">
        <f>[2]Feuil1!F521</f>
        <v>2011</v>
      </c>
      <c r="C1451" s="2" t="str">
        <f>[2]Feuil1!B521</f>
        <v>Amarone della Valpolicella Classico Riserva DOCG</v>
      </c>
      <c r="D1451" s="2" t="str">
        <f>[2]Feuil1!G521</f>
        <v>0.75L</v>
      </c>
      <c r="E1451" s="3">
        <v>36</v>
      </c>
      <c r="F1451" s="2" t="str">
        <f>[2]Feuil1!H521</f>
        <v>CT6</v>
      </c>
      <c r="G1451" s="2" t="str">
        <f>[2]Feuil1!A521</f>
        <v>ITALIE</v>
      </c>
      <c r="H1451" s="4">
        <f>[2]Feuil1!I521*1.2</f>
        <v>592.79999999999995</v>
      </c>
      <c r="I1451" s="10">
        <f t="shared" si="22"/>
        <v>711.3599999999999</v>
      </c>
    </row>
    <row r="1452" spans="1:9" x14ac:dyDescent="0.2">
      <c r="A1452" s="9" t="str">
        <f>[2]Feuil1!C522</f>
        <v>GIUSEPPE QUINTARELLI</v>
      </c>
      <c r="B1452" s="2">
        <f>[2]Feuil1!F522</f>
        <v>2011</v>
      </c>
      <c r="C1452" s="2" t="str">
        <f>[2]Feuil1!B522</f>
        <v>Recioto della Valpolicella Classico</v>
      </c>
      <c r="D1452" s="2" t="str">
        <f>[2]Feuil1!G522</f>
        <v>0.375L</v>
      </c>
      <c r="E1452" s="3">
        <v>36</v>
      </c>
      <c r="F1452" s="2" t="str">
        <f>[2]Feuil1!H522</f>
        <v>CT12</v>
      </c>
      <c r="G1452" s="2" t="str">
        <f>[2]Feuil1!A522</f>
        <v>ITALIE</v>
      </c>
      <c r="H1452" s="4">
        <f>[2]Feuil1!I522*1.2</f>
        <v>132</v>
      </c>
      <c r="I1452" s="10">
        <f t="shared" si="22"/>
        <v>158.4</v>
      </c>
    </row>
    <row r="1453" spans="1:9" x14ac:dyDescent="0.2">
      <c r="A1453" s="9" t="str">
        <f>[2]Feuil1!C523</f>
        <v>GIUSEPPE QUINTARELLI</v>
      </c>
      <c r="B1453" s="2">
        <f>[2]Feuil1!F523</f>
        <v>2013</v>
      </c>
      <c r="C1453" s="2" t="str">
        <f>[2]Feuil1!B523</f>
        <v>Amarone della Valpolicella Classico DOCG</v>
      </c>
      <c r="D1453" s="2" t="str">
        <f>[2]Feuil1!G523</f>
        <v>0.75L</v>
      </c>
      <c r="E1453" s="3">
        <v>36</v>
      </c>
      <c r="F1453" s="2" t="str">
        <f>[2]Feuil1!H523</f>
        <v>CT6</v>
      </c>
      <c r="G1453" s="2" t="str">
        <f>[2]Feuil1!A523</f>
        <v>ITALIE</v>
      </c>
      <c r="H1453" s="4">
        <f>[2]Feuil1!I523*1.2</f>
        <v>643.19999999999993</v>
      </c>
      <c r="I1453" s="10">
        <f t="shared" si="22"/>
        <v>771.83999999999992</v>
      </c>
    </row>
    <row r="1454" spans="1:9" x14ac:dyDescent="0.2">
      <c r="A1454" s="9" t="str">
        <f>[2]Feuil1!C524</f>
        <v>GIUSEPPE QUINTARELLI</v>
      </c>
      <c r="B1454" s="2">
        <f>[2]Feuil1!F524</f>
        <v>2015</v>
      </c>
      <c r="C1454" s="2" t="str">
        <f>[2]Feuil1!B524</f>
        <v>Amarone della Valpolicella Classico Riserva DOCG</v>
      </c>
      <c r="D1454" s="2" t="str">
        <f>[2]Feuil1!G524</f>
        <v>0.75L</v>
      </c>
      <c r="E1454" s="3">
        <v>36</v>
      </c>
      <c r="F1454" s="2" t="str">
        <f>[2]Feuil1!H524</f>
        <v>CT6</v>
      </c>
      <c r="G1454" s="2" t="str">
        <f>[2]Feuil1!A524</f>
        <v>ITALIE</v>
      </c>
      <c r="H1454" s="4">
        <f>[2]Feuil1!I524*1.2</f>
        <v>607.19999999999993</v>
      </c>
      <c r="I1454" s="10">
        <f t="shared" si="22"/>
        <v>728.63999999999987</v>
      </c>
    </row>
    <row r="1455" spans="1:9" x14ac:dyDescent="0.2">
      <c r="A1455" s="9" t="str">
        <f>[2]Feuil1!C525</f>
        <v>GIUSEPPE QUINTARELLI</v>
      </c>
      <c r="B1455" s="2">
        <f>[2]Feuil1!F525</f>
        <v>2015</v>
      </c>
      <c r="C1455" s="2" t="str">
        <f>[2]Feuil1!B525</f>
        <v>Rosso IGT</v>
      </c>
      <c r="D1455" s="2" t="str">
        <f>[2]Feuil1!G525</f>
        <v>0.75L</v>
      </c>
      <c r="E1455" s="3">
        <v>36</v>
      </c>
      <c r="F1455" s="2" t="str">
        <f>[2]Feuil1!H525</f>
        <v>CT6</v>
      </c>
      <c r="G1455" s="2" t="str">
        <f>[2]Feuil1!A525</f>
        <v>ITALIE</v>
      </c>
      <c r="H1455" s="4">
        <f>[2]Feuil1!I525*1.2</f>
        <v>337.2</v>
      </c>
      <c r="I1455" s="10">
        <f t="shared" si="22"/>
        <v>404.64</v>
      </c>
    </row>
    <row r="1456" spans="1:9" x14ac:dyDescent="0.2">
      <c r="A1456" s="9" t="str">
        <f>[2]Feuil1!C526</f>
        <v>GIUSEPPE QUINTARELLI</v>
      </c>
      <c r="B1456" s="2">
        <f>[2]Feuil1!F526</f>
        <v>2015</v>
      </c>
      <c r="C1456" s="2" t="str">
        <f>[2]Feuil1!B526</f>
        <v>Recioto della Valpolicella Classico</v>
      </c>
      <c r="D1456" s="2" t="str">
        <f>[2]Feuil1!G526</f>
        <v>0.375L</v>
      </c>
      <c r="E1456" s="3">
        <v>36</v>
      </c>
      <c r="F1456" s="2" t="str">
        <f>[2]Feuil1!H526</f>
        <v>CT12</v>
      </c>
      <c r="G1456" s="2" t="str">
        <f>[2]Feuil1!A526</f>
        <v>ITALIE</v>
      </c>
      <c r="H1456" s="4">
        <f>[2]Feuil1!I526*1.2</f>
        <v>132</v>
      </c>
      <c r="I1456" s="10">
        <f t="shared" si="22"/>
        <v>158.4</v>
      </c>
    </row>
    <row r="1457" spans="1:9" x14ac:dyDescent="0.2">
      <c r="A1457" s="9" t="str">
        <f>[2]Feuil1!C527</f>
        <v>GIUSEPPE QUINTARELLI</v>
      </c>
      <c r="B1457" s="2">
        <f>[2]Feuil1!F527</f>
        <v>2016</v>
      </c>
      <c r="C1457" s="2" t="str">
        <f>[2]Feuil1!B527</f>
        <v>Rosso IGT</v>
      </c>
      <c r="D1457" s="2" t="str">
        <f>[2]Feuil1!G527</f>
        <v>0.75L</v>
      </c>
      <c r="E1457" s="3">
        <v>36</v>
      </c>
      <c r="F1457" s="2" t="str">
        <f>[2]Feuil1!H527</f>
        <v>CT6</v>
      </c>
      <c r="G1457" s="2" t="str">
        <f>[2]Feuil1!A527</f>
        <v>ITALIE</v>
      </c>
      <c r="H1457" s="4">
        <f>[2]Feuil1!I527*1.2</f>
        <v>337.2</v>
      </c>
      <c r="I1457" s="10">
        <f t="shared" si="22"/>
        <v>404.64</v>
      </c>
    </row>
    <row r="1458" spans="1:9" x14ac:dyDescent="0.2">
      <c r="A1458" s="9" t="str">
        <f>[2]Feuil1!C528</f>
        <v>GIUSEPPE QUINTARELLI</v>
      </c>
      <c r="B1458" s="2">
        <f>[2]Feuil1!F528</f>
        <v>2016</v>
      </c>
      <c r="C1458" s="2" t="str">
        <f>[2]Feuil1!B528</f>
        <v>Rosso IGT</v>
      </c>
      <c r="D1458" s="2" t="str">
        <f>[2]Feuil1!G528</f>
        <v>0.75L</v>
      </c>
      <c r="E1458" s="3">
        <v>36</v>
      </c>
      <c r="F1458" s="2" t="str">
        <f>[2]Feuil1!H528</f>
        <v>CT6</v>
      </c>
      <c r="G1458" s="2" t="str">
        <f>[2]Feuil1!A528</f>
        <v>ITALIE</v>
      </c>
      <c r="H1458" s="4">
        <f>[2]Feuil1!I528*1.2</f>
        <v>140.4</v>
      </c>
      <c r="I1458" s="10">
        <f t="shared" si="22"/>
        <v>168.48</v>
      </c>
    </row>
    <row r="1459" spans="1:9" x14ac:dyDescent="0.2">
      <c r="A1459" s="9" t="str">
        <f>[2]Feuil1!C529</f>
        <v>GIUSEPPE QUINTARELLI</v>
      </c>
      <c r="B1459" s="2">
        <f>[2]Feuil1!F529</f>
        <v>2017</v>
      </c>
      <c r="C1459" s="2" t="str">
        <f>[2]Feuil1!B529</f>
        <v>Amarone della Valpolicella Classico DOCG</v>
      </c>
      <c r="D1459" s="2" t="str">
        <f>[2]Feuil1!G529</f>
        <v>0.75L</v>
      </c>
      <c r="E1459" s="3">
        <v>36</v>
      </c>
      <c r="F1459" s="2" t="str">
        <f>[2]Feuil1!H529</f>
        <v>CT6</v>
      </c>
      <c r="G1459" s="2" t="str">
        <f>[2]Feuil1!A529</f>
        <v>ITALIE</v>
      </c>
      <c r="H1459" s="4">
        <f>[2]Feuil1!I529*1.2</f>
        <v>280.8</v>
      </c>
      <c r="I1459" s="10">
        <f t="shared" si="22"/>
        <v>336.96</v>
      </c>
    </row>
    <row r="1460" spans="1:9" x14ac:dyDescent="0.2">
      <c r="A1460" s="9" t="str">
        <f>[2]Feuil1!C530</f>
        <v>GIUSEPPE QUINTARELLI</v>
      </c>
      <c r="B1460" s="2">
        <f>[2]Feuil1!F530</f>
        <v>2017</v>
      </c>
      <c r="C1460" s="2" t="str">
        <f>[2]Feuil1!B530</f>
        <v>Rosso IGT</v>
      </c>
      <c r="D1460" s="2" t="str">
        <f>[2]Feuil1!G530</f>
        <v>0.75L</v>
      </c>
      <c r="E1460" s="3">
        <v>36</v>
      </c>
      <c r="F1460" s="2" t="str">
        <f>[2]Feuil1!H530</f>
        <v>CT6</v>
      </c>
      <c r="G1460" s="2" t="str">
        <f>[2]Feuil1!A530</f>
        <v>ITALIE</v>
      </c>
      <c r="H1460" s="4">
        <f>[2]Feuil1!I530*1.2</f>
        <v>94.8</v>
      </c>
      <c r="I1460" s="10">
        <f t="shared" si="22"/>
        <v>113.75999999999999</v>
      </c>
    </row>
    <row r="1461" spans="1:9" x14ac:dyDescent="0.2">
      <c r="A1461" s="9" t="str">
        <f>[2]Feuil1!C531</f>
        <v>GIUSEPPE QUINTARELLI</v>
      </c>
      <c r="B1461" s="2">
        <f>[2]Feuil1!F531</f>
        <v>2017</v>
      </c>
      <c r="C1461" s="2" t="str">
        <f>[2]Feuil1!B531</f>
        <v>Valpolicella Classico Superiore DOC</v>
      </c>
      <c r="D1461" s="2" t="str">
        <f>[2]Feuil1!G531</f>
        <v>0.75L</v>
      </c>
      <c r="E1461" s="3">
        <v>36</v>
      </c>
      <c r="F1461" s="2" t="str">
        <f>[2]Feuil1!H531</f>
        <v>CT6</v>
      </c>
      <c r="G1461" s="2" t="str">
        <f>[2]Feuil1!A531</f>
        <v>ITALIE</v>
      </c>
      <c r="H1461" s="4">
        <f>[2]Feuil1!I531*1.2</f>
        <v>98.399999999999991</v>
      </c>
      <c r="I1461" s="10">
        <f t="shared" si="22"/>
        <v>118.07999999999998</v>
      </c>
    </row>
    <row r="1462" spans="1:9" x14ac:dyDescent="0.2">
      <c r="A1462" s="9" t="str">
        <f>[2]Feuil1!C532</f>
        <v>GIUSEPPE QUINTARELLI</v>
      </c>
      <c r="B1462" s="2">
        <f>[2]Feuil1!F532</f>
        <v>2021</v>
      </c>
      <c r="C1462" s="2" t="str">
        <f>[2]Feuil1!B532</f>
        <v>Veneto IGT</v>
      </c>
      <c r="D1462" s="2" t="str">
        <f>[2]Feuil1!G532</f>
        <v>0.75L</v>
      </c>
      <c r="E1462" s="3">
        <v>36</v>
      </c>
      <c r="F1462" s="2" t="str">
        <f>[2]Feuil1!H532</f>
        <v>CT6</v>
      </c>
      <c r="G1462" s="2" t="str">
        <f>[2]Feuil1!A532</f>
        <v>ITALIE</v>
      </c>
      <c r="H1462" s="4">
        <f>[2]Feuil1!I532*1.2</f>
        <v>55.199999999999996</v>
      </c>
      <c r="I1462" s="10">
        <f t="shared" si="22"/>
        <v>66.239999999999995</v>
      </c>
    </row>
    <row r="1463" spans="1:9" x14ac:dyDescent="0.2">
      <c r="A1463" s="9" t="str">
        <f>[2]Feuil1!C533</f>
        <v>GIUSEPPE QUINTARELLI</v>
      </c>
      <c r="B1463" s="2">
        <f>[2]Feuil1!F533</f>
        <v>2022</v>
      </c>
      <c r="C1463" s="2" t="str">
        <f>[2]Feuil1!B533</f>
        <v>Veneto IGT</v>
      </c>
      <c r="D1463" s="2" t="str">
        <f>[2]Feuil1!G533</f>
        <v>0.75L</v>
      </c>
      <c r="E1463" s="3">
        <v>36</v>
      </c>
      <c r="F1463" s="2" t="str">
        <f>[2]Feuil1!H533</f>
        <v>CT6</v>
      </c>
      <c r="G1463" s="2" t="str">
        <f>[2]Feuil1!A533</f>
        <v>ITALIE</v>
      </c>
      <c r="H1463" s="4">
        <f>[2]Feuil1!I533*1.2</f>
        <v>58.8</v>
      </c>
      <c r="I1463" s="10">
        <f t="shared" si="22"/>
        <v>70.559999999999988</v>
      </c>
    </row>
    <row r="1464" spans="1:9" x14ac:dyDescent="0.2">
      <c r="A1464" s="9" t="str">
        <f>[2]Feuil1!C534</f>
        <v>GIUSEPPE QUINTARELLI</v>
      </c>
      <c r="B1464" s="2">
        <f>[2]Feuil1!F534</f>
        <v>2023</v>
      </c>
      <c r="C1464" s="2" t="str">
        <f>[2]Feuil1!B534</f>
        <v>Bianco Secco IGT</v>
      </c>
      <c r="D1464" s="2" t="str">
        <f>[2]Feuil1!G534</f>
        <v>0.75L</v>
      </c>
      <c r="E1464" s="3">
        <v>36</v>
      </c>
      <c r="F1464" s="2" t="str">
        <f>[2]Feuil1!H534</f>
        <v>CT6</v>
      </c>
      <c r="G1464" s="2" t="str">
        <f>[2]Feuil1!A534</f>
        <v>ITALIE</v>
      </c>
      <c r="H1464" s="4">
        <f>[2]Feuil1!I534*1.2</f>
        <v>37.68</v>
      </c>
      <c r="I1464" s="10">
        <f t="shared" si="22"/>
        <v>45.216000000000001</v>
      </c>
    </row>
    <row r="1465" spans="1:9" x14ac:dyDescent="0.2">
      <c r="A1465" s="9" t="str">
        <f>[2]Feuil1!C535</f>
        <v>TENUTA SAN GUIDO</v>
      </c>
      <c r="B1465" s="2">
        <f>[2]Feuil1!F535</f>
        <v>2020</v>
      </c>
      <c r="C1465" s="2" t="str">
        <f>[2]Feuil1!B535</f>
        <v>Bolgheri DOC</v>
      </c>
      <c r="D1465" s="2" t="str">
        <f>[2]Feuil1!G535</f>
        <v>0.75L</v>
      </c>
      <c r="E1465" s="3">
        <v>36</v>
      </c>
      <c r="F1465" s="2" t="str">
        <f>[2]Feuil1!H535</f>
        <v>CB6</v>
      </c>
      <c r="G1465" s="2" t="str">
        <f>[2]Feuil1!A535</f>
        <v>ITALIE</v>
      </c>
      <c r="H1465" s="4">
        <f>[2]Feuil1!I535*1.2</f>
        <v>237.6</v>
      </c>
      <c r="I1465" s="10">
        <f t="shared" si="22"/>
        <v>285.12</v>
      </c>
    </row>
    <row r="1466" spans="1:9" x14ac:dyDescent="0.2">
      <c r="A1466" s="9" t="str">
        <f>[2]Feuil1!C536</f>
        <v>TENUTA SAN GUIDO</v>
      </c>
      <c r="B1466" s="2">
        <f>[2]Feuil1!F536</f>
        <v>2021</v>
      </c>
      <c r="C1466" s="2" t="str">
        <f>[2]Feuil1!B536</f>
        <v>Bolgheri DOC</v>
      </c>
      <c r="D1466" s="2" t="str">
        <f>[2]Feuil1!G536</f>
        <v>0.75L</v>
      </c>
      <c r="E1466" s="3">
        <v>36</v>
      </c>
      <c r="F1466" s="2" t="str">
        <f>[2]Feuil1!H536</f>
        <v>CB6</v>
      </c>
      <c r="G1466" s="2" t="str">
        <f>[2]Feuil1!A536</f>
        <v>ITALIE</v>
      </c>
      <c r="H1466" s="4">
        <f>[2]Feuil1!I536*1.2</f>
        <v>270</v>
      </c>
      <c r="I1466" s="10">
        <f t="shared" si="22"/>
        <v>324</v>
      </c>
    </row>
    <row r="1467" spans="1:9" x14ac:dyDescent="0.2">
      <c r="A1467" s="9" t="str">
        <f>[2]Feuil1!C537</f>
        <v>TENUTA SAN GUIDO</v>
      </c>
      <c r="B1467" s="2">
        <f>[2]Feuil1!F537</f>
        <v>2022</v>
      </c>
      <c r="C1467" s="2" t="str">
        <f>[2]Feuil1!B537</f>
        <v>Bolgheri DOC</v>
      </c>
      <c r="D1467" s="2" t="str">
        <f>[2]Feuil1!G537</f>
        <v>0.75L</v>
      </c>
      <c r="E1467" s="3">
        <v>36</v>
      </c>
      <c r="F1467" s="2" t="str">
        <f>[2]Feuil1!H537</f>
        <v>CB6</v>
      </c>
      <c r="G1467" s="2" t="str">
        <f>[2]Feuil1!A537</f>
        <v>ITALIE</v>
      </c>
      <c r="H1467" s="4">
        <f>[2]Feuil1!I537*1.2</f>
        <v>270</v>
      </c>
      <c r="I1467" s="10">
        <f t="shared" si="22"/>
        <v>324</v>
      </c>
    </row>
    <row r="1468" spans="1:9" x14ac:dyDescent="0.2">
      <c r="A1468" s="9" t="str">
        <f>[2]Feuil1!C538</f>
        <v>TENUTA SAN GUIDO</v>
      </c>
      <c r="B1468" s="2">
        <f>[2]Feuil1!F538</f>
        <v>2022</v>
      </c>
      <c r="C1468" s="2" t="str">
        <f>[2]Feuil1!B538</f>
        <v>Bolgheri DOC</v>
      </c>
      <c r="D1468" s="2" t="str">
        <f>[2]Feuil1!G538</f>
        <v>3L</v>
      </c>
      <c r="E1468" s="3">
        <v>36</v>
      </c>
      <c r="F1468" s="2" t="str">
        <f>[2]Feuil1!H538</f>
        <v>CB1</v>
      </c>
      <c r="G1468" s="2" t="str">
        <f>[2]Feuil1!A538</f>
        <v>ITALIE</v>
      </c>
      <c r="H1468" s="4">
        <f>[2]Feuil1!I538*1.2</f>
        <v>1170</v>
      </c>
      <c r="I1468" s="10">
        <f t="shared" si="22"/>
        <v>1404</v>
      </c>
    </row>
    <row r="1469" spans="1:9" x14ac:dyDescent="0.2">
      <c r="A1469" s="9" t="str">
        <f>[2]Feuil1!C539</f>
        <v>TENUTA SAN GUIDO</v>
      </c>
      <c r="B1469" s="2">
        <f>[2]Feuil1!F539</f>
        <v>2022</v>
      </c>
      <c r="C1469" s="2" t="str">
        <f>[2]Feuil1!B539</f>
        <v>Bolgheri DOC</v>
      </c>
      <c r="D1469" s="2" t="str">
        <f>[2]Feuil1!G539</f>
        <v>1.50L</v>
      </c>
      <c r="E1469" s="3">
        <v>36</v>
      </c>
      <c r="F1469" s="2" t="str">
        <f>[2]Feuil1!H539</f>
        <v>CB1</v>
      </c>
      <c r="G1469" s="2" t="str">
        <f>[2]Feuil1!A539</f>
        <v>ITALIE</v>
      </c>
      <c r="H1469" s="4">
        <f>[2]Feuil1!I539*1.2</f>
        <v>624</v>
      </c>
      <c r="I1469" s="10">
        <f t="shared" si="22"/>
        <v>748.8</v>
      </c>
    </row>
    <row r="1470" spans="1:9" x14ac:dyDescent="0.2">
      <c r="A1470" s="9" t="str">
        <f>[2]Feuil1!C540</f>
        <v>TENUTA SAN GUIDO</v>
      </c>
      <c r="B1470" s="2">
        <f>[2]Feuil1!F540</f>
        <v>2023</v>
      </c>
      <c r="C1470" s="2" t="str">
        <f>[2]Feuil1!B540</f>
        <v>IGP Toscana</v>
      </c>
      <c r="D1470" s="2" t="str">
        <f>[2]Feuil1!G540</f>
        <v>0.75L</v>
      </c>
      <c r="E1470" s="3">
        <v>36</v>
      </c>
      <c r="F1470" s="2" t="str">
        <f>[2]Feuil1!H540</f>
        <v>CT6</v>
      </c>
      <c r="G1470" s="2" t="str">
        <f>[2]Feuil1!A540</f>
        <v>ITALIE</v>
      </c>
      <c r="H1470" s="4">
        <f>[2]Feuil1!I540*1.2</f>
        <v>27</v>
      </c>
      <c r="I1470" s="10">
        <f t="shared" si="22"/>
        <v>32.4</v>
      </c>
    </row>
    <row r="1471" spans="1:9" x14ac:dyDescent="0.2">
      <c r="A1471" s="9" t="str">
        <f>[2]Feuil1!C541</f>
        <v>TENUTA SAN GUIDO</v>
      </c>
      <c r="B1471" s="2">
        <f>[2]Feuil1!F541</f>
        <v>2023</v>
      </c>
      <c r="C1471" s="2" t="str">
        <f>[2]Feuil1!B541</f>
        <v>IGP Toscana</v>
      </c>
      <c r="D1471" s="2" t="str">
        <f>[2]Feuil1!G541</f>
        <v>0.75L</v>
      </c>
      <c r="E1471" s="3">
        <v>36</v>
      </c>
      <c r="F1471" s="2" t="str">
        <f>[2]Feuil1!H541</f>
        <v>CT6</v>
      </c>
      <c r="G1471" s="2" t="str">
        <f>[2]Feuil1!A541</f>
        <v>ITALIE</v>
      </c>
      <c r="H1471" s="4">
        <f>[2]Feuil1!I541*1.2</f>
        <v>43.8</v>
      </c>
      <c r="I1471" s="10">
        <f t="shared" si="22"/>
        <v>52.559999999999995</v>
      </c>
    </row>
    <row r="1472" spans="1:9" x14ac:dyDescent="0.2">
      <c r="A1472" s="9" t="str">
        <f>[2]Feuil1!C542</f>
        <v>LA SPINETTA</v>
      </c>
      <c r="B1472" s="2">
        <f>[2]Feuil1!F542</f>
        <v>2018</v>
      </c>
      <c r="C1472" s="2" t="str">
        <f>[2]Feuil1!B542</f>
        <v>Monferrato DOC</v>
      </c>
      <c r="D1472" s="2" t="str">
        <f>[2]Feuil1!G542</f>
        <v>0.75L</v>
      </c>
      <c r="E1472" s="3">
        <v>36</v>
      </c>
      <c r="F1472" s="2" t="str">
        <f>[2]Feuil1!H542</f>
        <v>CB6</v>
      </c>
      <c r="G1472" s="2" t="str">
        <f>[2]Feuil1!A542</f>
        <v>ITALIE</v>
      </c>
      <c r="H1472" s="4">
        <f>[2]Feuil1!I542*1.2</f>
        <v>32.4</v>
      </c>
      <c r="I1472" s="10">
        <f t="shared" ref="I1472:I1535" si="23">H1472*1.2</f>
        <v>38.879999999999995</v>
      </c>
    </row>
    <row r="1473" spans="1:9" x14ac:dyDescent="0.2">
      <c r="A1473" s="9" t="str">
        <f>[2]Feuil1!C543</f>
        <v>LA SPINETTA</v>
      </c>
      <c r="B1473" s="2">
        <f>[2]Feuil1!F543</f>
        <v>2019</v>
      </c>
      <c r="C1473" s="2" t="str">
        <f>[2]Feuil1!B543</f>
        <v>Barbera d'Alba DOC</v>
      </c>
      <c r="D1473" s="2" t="str">
        <f>[2]Feuil1!G543</f>
        <v>0.75L</v>
      </c>
      <c r="E1473" s="3">
        <v>36</v>
      </c>
      <c r="F1473" s="2" t="str">
        <f>[2]Feuil1!H543</f>
        <v>CT6</v>
      </c>
      <c r="G1473" s="2" t="str">
        <f>[2]Feuil1!A543</f>
        <v>ITALIE</v>
      </c>
      <c r="H1473" s="4">
        <f>[2]Feuil1!I543*1.2</f>
        <v>34.199999999999996</v>
      </c>
      <c r="I1473" s="10">
        <f t="shared" si="23"/>
        <v>41.039999999999992</v>
      </c>
    </row>
    <row r="1474" spans="1:9" x14ac:dyDescent="0.2">
      <c r="A1474" s="9" t="str">
        <f>[2]Feuil1!C544</f>
        <v>LA SPINETTA</v>
      </c>
      <c r="B1474" s="2">
        <f>[2]Feuil1!F544</f>
        <v>2020</v>
      </c>
      <c r="C1474" s="2" t="str">
        <f>[2]Feuil1!B544</f>
        <v>Barbaresco DOCG</v>
      </c>
      <c r="D1474" s="2" t="str">
        <f>[2]Feuil1!G544</f>
        <v>0.75L</v>
      </c>
      <c r="E1474" s="3">
        <v>36</v>
      </c>
      <c r="F1474" s="2" t="str">
        <f>[2]Feuil1!H544</f>
        <v>CT6</v>
      </c>
      <c r="G1474" s="2" t="str">
        <f>[2]Feuil1!A544</f>
        <v>ITALIE</v>
      </c>
      <c r="H1474" s="4">
        <f>[2]Feuil1!I544*1.2</f>
        <v>37.799999999999997</v>
      </c>
      <c r="I1474" s="10">
        <f t="shared" si="23"/>
        <v>45.359999999999992</v>
      </c>
    </row>
    <row r="1475" spans="1:9" x14ac:dyDescent="0.2">
      <c r="A1475" s="9" t="str">
        <f>[2]Feuil1!C545</f>
        <v>LA SPINETTA</v>
      </c>
      <c r="B1475" s="2">
        <f>[2]Feuil1!F545</f>
        <v>2020</v>
      </c>
      <c r="C1475" s="2" t="str">
        <f>[2]Feuil1!B545</f>
        <v>Terre di Pisa DOC</v>
      </c>
      <c r="D1475" s="2" t="str">
        <f>[2]Feuil1!G545</f>
        <v>0.75L</v>
      </c>
      <c r="E1475" s="3">
        <v>36</v>
      </c>
      <c r="F1475" s="2" t="str">
        <f>[2]Feuil1!H545</f>
        <v>CT6</v>
      </c>
      <c r="G1475" s="2" t="str">
        <f>[2]Feuil1!A545</f>
        <v>ITALIE</v>
      </c>
      <c r="H1475" s="4">
        <f>[2]Feuil1!I545*1.2</f>
        <v>14.76</v>
      </c>
      <c r="I1475" s="10">
        <f t="shared" si="23"/>
        <v>17.712</v>
      </c>
    </row>
    <row r="1476" spans="1:9" x14ac:dyDescent="0.2">
      <c r="A1476" s="9" t="str">
        <f>[2]Feuil1!C546</f>
        <v>LA SPINETTA</v>
      </c>
      <c r="B1476" s="2">
        <f>[2]Feuil1!F546</f>
        <v>2021</v>
      </c>
      <c r="C1476" s="2" t="str">
        <f>[2]Feuil1!B546</f>
        <v>Langhe D.O.C.</v>
      </c>
      <c r="D1476" s="2" t="str">
        <f>[2]Feuil1!G546</f>
        <v>0.75L</v>
      </c>
      <c r="E1476" s="3">
        <v>36</v>
      </c>
      <c r="F1476" s="2" t="str">
        <f>[2]Feuil1!H546</f>
        <v>CT6</v>
      </c>
      <c r="G1476" s="2" t="str">
        <f>[2]Feuil1!A546</f>
        <v>ITALIE</v>
      </c>
      <c r="H1476" s="4">
        <f>[2]Feuil1!I546*1.2</f>
        <v>21.12</v>
      </c>
      <c r="I1476" s="10">
        <f t="shared" si="23"/>
        <v>25.344000000000001</v>
      </c>
    </row>
    <row r="1477" spans="1:9" x14ac:dyDescent="0.2">
      <c r="A1477" s="9" t="str">
        <f>[2]Feuil1!C547</f>
        <v>LA SPINETTA</v>
      </c>
      <c r="B1477" s="2">
        <f>[2]Feuil1!F547</f>
        <v>2022</v>
      </c>
      <c r="C1477" s="2" t="str">
        <f>[2]Feuil1!B547</f>
        <v>Barbaresco DOCG</v>
      </c>
      <c r="D1477" s="2" t="str">
        <f>[2]Feuil1!G547</f>
        <v>0.75L</v>
      </c>
      <c r="E1477" s="3">
        <v>36</v>
      </c>
      <c r="F1477" s="2" t="str">
        <f>[2]Feuil1!H547</f>
        <v>CT6</v>
      </c>
      <c r="G1477" s="2" t="str">
        <f>[2]Feuil1!A547</f>
        <v>ITALIE</v>
      </c>
      <c r="H1477" s="4">
        <f>[2]Feuil1!I547*1.2</f>
        <v>37.799999999999997</v>
      </c>
      <c r="I1477" s="10">
        <f t="shared" si="23"/>
        <v>45.359999999999992</v>
      </c>
    </row>
    <row r="1478" spans="1:9" x14ac:dyDescent="0.2">
      <c r="A1478" s="9" t="str">
        <f>[2]Feuil1!C548</f>
        <v>LA SPINETTA</v>
      </c>
      <c r="B1478" s="2">
        <f>[2]Feuil1!F548</f>
        <v>2023</v>
      </c>
      <c r="C1478" s="2" t="str">
        <f>[2]Feuil1!B548</f>
        <v>Langhe D.O.C.</v>
      </c>
      <c r="D1478" s="2" t="str">
        <f>[2]Feuil1!G548</f>
        <v>0.75L</v>
      </c>
      <c r="E1478" s="3">
        <v>36</v>
      </c>
      <c r="F1478" s="2" t="str">
        <f>[2]Feuil1!H548</f>
        <v>CT6</v>
      </c>
      <c r="G1478" s="2" t="str">
        <f>[2]Feuil1!A548</f>
        <v>ITALIE</v>
      </c>
      <c r="H1478" s="4">
        <f>[2]Feuil1!I548*1.2</f>
        <v>21.12</v>
      </c>
      <c r="I1478" s="10">
        <f t="shared" si="23"/>
        <v>25.344000000000001</v>
      </c>
    </row>
    <row r="1479" spans="1:9" x14ac:dyDescent="0.2">
      <c r="A1479" s="9" t="str">
        <f>[2]Feuil1!C549</f>
        <v>LA SPINETTA</v>
      </c>
      <c r="B1479" s="2">
        <f>[2]Feuil1!F549</f>
        <v>2023</v>
      </c>
      <c r="C1479" s="2" t="str">
        <f>[2]Feuil1!B549</f>
        <v>Moscato d'Asti DOCG</v>
      </c>
      <c r="D1479" s="2" t="str">
        <f>[2]Feuil1!G549</f>
        <v>0.75L</v>
      </c>
      <c r="E1479" s="3">
        <v>36</v>
      </c>
      <c r="F1479" s="2" t="str">
        <f>[2]Feuil1!H549</f>
        <v>CT6</v>
      </c>
      <c r="G1479" s="2" t="str">
        <f>[2]Feuil1!A549</f>
        <v>ITALIE</v>
      </c>
      <c r="H1479" s="4">
        <f>[2]Feuil1!I549*1.2</f>
        <v>13.92</v>
      </c>
      <c r="I1479" s="10">
        <f t="shared" si="23"/>
        <v>16.704000000000001</v>
      </c>
    </row>
    <row r="1480" spans="1:9" x14ac:dyDescent="0.2">
      <c r="A1480" s="9" t="str">
        <f>[2]Feuil1!C550</f>
        <v>LA SPINETTA</v>
      </c>
      <c r="B1480" s="2">
        <f>[2]Feuil1!F550</f>
        <v>2024</v>
      </c>
      <c r="C1480" s="2" t="str">
        <f>[2]Feuil1!B550</f>
        <v>Moscato d'Asti DOCG</v>
      </c>
      <c r="D1480" s="2" t="str">
        <f>[2]Feuil1!G550</f>
        <v>0.75L</v>
      </c>
      <c r="E1480" s="3">
        <v>36</v>
      </c>
      <c r="F1480" s="2" t="str">
        <f>[2]Feuil1!H550</f>
        <v>CT6</v>
      </c>
      <c r="G1480" s="2" t="str">
        <f>[2]Feuil1!A550</f>
        <v>ITALIE</v>
      </c>
      <c r="H1480" s="4">
        <f>[2]Feuil1!I550*1.2</f>
        <v>14.879999999999999</v>
      </c>
      <c r="I1480" s="10">
        <f t="shared" si="23"/>
        <v>17.855999999999998</v>
      </c>
    </row>
    <row r="1481" spans="1:9" x14ac:dyDescent="0.2">
      <c r="A1481" s="9" t="str">
        <f>[2]Feuil1!C551</f>
        <v>SAN POLINO</v>
      </c>
      <c r="B1481" s="2">
        <f>[2]Feuil1!F551</f>
        <v>2018</v>
      </c>
      <c r="C1481" s="2" t="str">
        <f>[2]Feuil1!B551</f>
        <v>Brunello di Montalcino DOCG</v>
      </c>
      <c r="D1481" s="2" t="str">
        <f>[2]Feuil1!G551</f>
        <v>0.75L</v>
      </c>
      <c r="E1481" s="3">
        <v>36</v>
      </c>
      <c r="F1481" s="2" t="str">
        <f>[2]Feuil1!H551</f>
        <v>CT6</v>
      </c>
      <c r="G1481" s="2" t="str">
        <f>[2]Feuil1!A551</f>
        <v>ITALIE</v>
      </c>
      <c r="H1481" s="4">
        <f>[2]Feuil1!I551*1.2</f>
        <v>55.92</v>
      </c>
      <c r="I1481" s="10">
        <f t="shared" si="23"/>
        <v>67.103999999999999</v>
      </c>
    </row>
    <row r="1482" spans="1:9" x14ac:dyDescent="0.2">
      <c r="A1482" s="9" t="str">
        <f>[2]Feuil1!C552</f>
        <v>SAN POLINO</v>
      </c>
      <c r="B1482" s="2">
        <f>[2]Feuil1!F552</f>
        <v>2019</v>
      </c>
      <c r="C1482" s="2" t="str">
        <f>[2]Feuil1!B552</f>
        <v>Brunello di Montalcino DOCG</v>
      </c>
      <c r="D1482" s="2" t="str">
        <f>[2]Feuil1!G552</f>
        <v>0.75L</v>
      </c>
      <c r="E1482" s="3">
        <v>36</v>
      </c>
      <c r="F1482" s="2" t="str">
        <f>[2]Feuil1!H552</f>
        <v>CT6</v>
      </c>
      <c r="G1482" s="2" t="str">
        <f>[2]Feuil1!A552</f>
        <v>ITALIE</v>
      </c>
      <c r="H1482" s="4">
        <f>[2]Feuil1!I552*1.2</f>
        <v>70.8</v>
      </c>
      <c r="I1482" s="10">
        <f t="shared" si="23"/>
        <v>84.96</v>
      </c>
    </row>
    <row r="1483" spans="1:9" x14ac:dyDescent="0.2">
      <c r="A1483" s="9" t="str">
        <f>[2]Feuil1!C553</f>
        <v>SAN POLINO</v>
      </c>
      <c r="B1483" s="2">
        <f>[2]Feuil1!F553</f>
        <v>2022</v>
      </c>
      <c r="C1483" s="2" t="str">
        <f>[2]Feuil1!B553</f>
        <v>Rossi di Montalcino DOC</v>
      </c>
      <c r="D1483" s="2" t="str">
        <f>[2]Feuil1!G553</f>
        <v>0.75L</v>
      </c>
      <c r="E1483" s="3">
        <v>36</v>
      </c>
      <c r="F1483" s="2" t="str">
        <f>[2]Feuil1!H553</f>
        <v>CT6</v>
      </c>
      <c r="G1483" s="2" t="str">
        <f>[2]Feuil1!A553</f>
        <v>ITALIE</v>
      </c>
      <c r="H1483" s="4">
        <f>[2]Feuil1!I553*1.2</f>
        <v>28.2</v>
      </c>
      <c r="I1483" s="10">
        <f t="shared" si="23"/>
        <v>33.839999999999996</v>
      </c>
    </row>
    <row r="1484" spans="1:9" x14ac:dyDescent="0.2">
      <c r="A1484" s="9" t="str">
        <f>[2]Feuil1!C554</f>
        <v>GIUCCIARDINI STROZZI</v>
      </c>
      <c r="B1484" s="2">
        <f>[2]Feuil1!F554</f>
        <v>2022</v>
      </c>
      <c r="C1484" s="2" t="str">
        <f>[2]Feuil1!B554</f>
        <v>Chianti Colli Senesi DOCG</v>
      </c>
      <c r="D1484" s="2" t="str">
        <f>[2]Feuil1!G554</f>
        <v>0.75L</v>
      </c>
      <c r="E1484" s="3">
        <v>36</v>
      </c>
      <c r="F1484" s="2" t="str">
        <f>[2]Feuil1!H554</f>
        <v>CT6</v>
      </c>
      <c r="G1484" s="2" t="str">
        <f>[2]Feuil1!A554</f>
        <v>ITALIE</v>
      </c>
      <c r="H1484" s="4">
        <f>[2]Feuil1!I554*1.2</f>
        <v>11.4</v>
      </c>
      <c r="I1484" s="10">
        <f t="shared" si="23"/>
        <v>13.68</v>
      </c>
    </row>
    <row r="1485" spans="1:9" x14ac:dyDescent="0.2">
      <c r="A1485" s="9" t="str">
        <f>[2]Feuil1!C555</f>
        <v>GIUCCIARDINI STROZZI</v>
      </c>
      <c r="B1485" s="2">
        <f>[2]Feuil1!F555</f>
        <v>2022</v>
      </c>
      <c r="C1485" s="2" t="str">
        <f>[2]Feuil1!B555</f>
        <v>Vernaccia di San Gimignano DOCG</v>
      </c>
      <c r="D1485" s="2" t="str">
        <f>[2]Feuil1!G555</f>
        <v>0.75L</v>
      </c>
      <c r="E1485" s="3">
        <v>36</v>
      </c>
      <c r="F1485" s="2" t="str">
        <f>[2]Feuil1!H555</f>
        <v>CT6</v>
      </c>
      <c r="G1485" s="2" t="str">
        <f>[2]Feuil1!A555</f>
        <v>ITALIE</v>
      </c>
      <c r="H1485" s="4">
        <f>[2]Feuil1!I555*1.2</f>
        <v>9.6</v>
      </c>
      <c r="I1485" s="10">
        <f t="shared" si="23"/>
        <v>11.52</v>
      </c>
    </row>
    <row r="1486" spans="1:9" x14ac:dyDescent="0.2">
      <c r="A1486" s="9" t="str">
        <f>[2]Feuil1!C556</f>
        <v>GIUCCIARDINI STROZZI</v>
      </c>
      <c r="B1486" s="2">
        <f>[2]Feuil1!F556</f>
        <v>2023</v>
      </c>
      <c r="C1486" s="2" t="str">
        <f>[2]Feuil1!B556</f>
        <v>Vernaccia di San Gimignano DOCG</v>
      </c>
      <c r="D1486" s="2" t="str">
        <f>[2]Feuil1!G556</f>
        <v>0.75L</v>
      </c>
      <c r="E1486" s="3">
        <v>36</v>
      </c>
      <c r="F1486" s="2" t="str">
        <f>[2]Feuil1!H556</f>
        <v>CT6</v>
      </c>
      <c r="G1486" s="2" t="str">
        <f>[2]Feuil1!A556</f>
        <v>ITALIE</v>
      </c>
      <c r="H1486" s="4">
        <f>[2]Feuil1!I556*1.2</f>
        <v>11.4</v>
      </c>
      <c r="I1486" s="10">
        <f t="shared" si="23"/>
        <v>13.68</v>
      </c>
    </row>
    <row r="1487" spans="1:9" x14ac:dyDescent="0.2">
      <c r="A1487" s="9" t="str">
        <f>[2]Feuil1!C557</f>
        <v>GIUCCIARDINI STROZZI</v>
      </c>
      <c r="B1487" s="2">
        <f>[2]Feuil1!F557</f>
        <v>2024</v>
      </c>
      <c r="C1487" s="2" t="str">
        <f>[2]Feuil1!B557</f>
        <v>Chianti Colli Senesi DOCG</v>
      </c>
      <c r="D1487" s="2" t="str">
        <f>[2]Feuil1!G557</f>
        <v>0.75L</v>
      </c>
      <c r="E1487" s="3">
        <v>36</v>
      </c>
      <c r="F1487" s="2" t="str">
        <f>[2]Feuil1!H557</f>
        <v>CT6</v>
      </c>
      <c r="G1487" s="2" t="str">
        <f>[2]Feuil1!A557</f>
        <v>ITALIE</v>
      </c>
      <c r="H1487" s="4">
        <f>[2]Feuil1!I557*1.2</f>
        <v>11.4</v>
      </c>
      <c r="I1487" s="10">
        <f t="shared" si="23"/>
        <v>13.68</v>
      </c>
    </row>
    <row r="1488" spans="1:9" x14ac:dyDescent="0.2">
      <c r="A1488" s="9" t="str">
        <f>[2]Feuil1!C558</f>
        <v>TEDESCHI</v>
      </c>
      <c r="B1488" s="2">
        <f>[2]Feuil1!F558</f>
        <v>2017</v>
      </c>
      <c r="C1488" s="2" t="str">
        <f>[2]Feuil1!B558</f>
        <v>Valpolicella Classico Superiore DOC</v>
      </c>
      <c r="D1488" s="2" t="str">
        <f>[2]Feuil1!G558</f>
        <v>0.75L</v>
      </c>
      <c r="E1488" s="3">
        <v>36</v>
      </c>
      <c r="F1488" s="2" t="str">
        <f>[2]Feuil1!H558</f>
        <v>CT6</v>
      </c>
      <c r="G1488" s="2" t="str">
        <f>[2]Feuil1!A558</f>
        <v>ITALIE</v>
      </c>
      <c r="H1488" s="4">
        <f>[2]Feuil1!I558*1.2</f>
        <v>24.599999999999998</v>
      </c>
      <c r="I1488" s="10">
        <f t="shared" si="23"/>
        <v>29.519999999999996</v>
      </c>
    </row>
    <row r="1489" spans="1:9" x14ac:dyDescent="0.2">
      <c r="A1489" s="9" t="str">
        <f>[2]Feuil1!C559</f>
        <v>TEDESCHI</v>
      </c>
      <c r="B1489" s="2">
        <f>[2]Feuil1!F559</f>
        <v>2019</v>
      </c>
      <c r="C1489" s="2" t="str">
        <f>[2]Feuil1!B559</f>
        <v>Recioto della Valpolicella Classico</v>
      </c>
      <c r="D1489" s="2" t="str">
        <f>[2]Feuil1!G559</f>
        <v>0.375L</v>
      </c>
      <c r="E1489" s="3">
        <v>36</v>
      </c>
      <c r="F1489" s="2" t="str">
        <f>[2]Feuil1!H559</f>
        <v>CT6DB</v>
      </c>
      <c r="G1489" s="2" t="str">
        <f>[2]Feuil1!A559</f>
        <v>ITALIE</v>
      </c>
      <c r="H1489" s="4">
        <f>[2]Feuil1!I559*1.2</f>
        <v>31.2</v>
      </c>
      <c r="I1489" s="10">
        <f t="shared" si="23"/>
        <v>37.44</v>
      </c>
    </row>
    <row r="1490" spans="1:9" x14ac:dyDescent="0.2">
      <c r="A1490" s="9" t="str">
        <f>[2]Feuil1!C560</f>
        <v>TEDESCHI</v>
      </c>
      <c r="B1490" s="2">
        <f>[2]Feuil1!F560</f>
        <v>2020</v>
      </c>
      <c r="C1490" s="2" t="str">
        <f>[2]Feuil1!B560</f>
        <v>Amarone della Valpolicella DOCG</v>
      </c>
      <c r="D1490" s="2" t="str">
        <f>[2]Feuil1!G560</f>
        <v>0.75L</v>
      </c>
      <c r="E1490" s="3">
        <v>36</v>
      </c>
      <c r="F1490" s="2" t="str">
        <f>[2]Feuil1!H560</f>
        <v>CT6</v>
      </c>
      <c r="G1490" s="2" t="str">
        <f>[2]Feuil1!A560</f>
        <v>ITALIE</v>
      </c>
      <c r="H1490" s="4">
        <f>[2]Feuil1!I560*1.2</f>
        <v>36</v>
      </c>
      <c r="I1490" s="10">
        <f t="shared" si="23"/>
        <v>43.199999999999996</v>
      </c>
    </row>
    <row r="1491" spans="1:9" x14ac:dyDescent="0.2">
      <c r="A1491" s="9" t="str">
        <f>[2]Feuil1!C561</f>
        <v>VILLA BUCCI</v>
      </c>
      <c r="B1491" s="2">
        <f>[2]Feuil1!F561</f>
        <v>2013</v>
      </c>
      <c r="C1491" s="2" t="str">
        <f>[2]Feuil1!B561</f>
        <v>Piceno DOC</v>
      </c>
      <c r="D1491" s="2" t="str">
        <f>[2]Feuil1!G561</f>
        <v>0.75L</v>
      </c>
      <c r="E1491" s="3">
        <v>36</v>
      </c>
      <c r="F1491" s="2" t="str">
        <f>[2]Feuil1!H561</f>
        <v>CT6</v>
      </c>
      <c r="G1491" s="2" t="str">
        <f>[2]Feuil1!A561</f>
        <v>ITALIE</v>
      </c>
      <c r="H1491" s="4">
        <f>[2]Feuil1!I561*1.2</f>
        <v>22.679999999999996</v>
      </c>
      <c r="I1491" s="10">
        <f t="shared" si="23"/>
        <v>27.215999999999994</v>
      </c>
    </row>
    <row r="1492" spans="1:9" x14ac:dyDescent="0.2">
      <c r="A1492" s="9" t="str">
        <f>[2]Feuil1!C562</f>
        <v>VILLA BUCCI</v>
      </c>
      <c r="B1492" s="2">
        <f>[2]Feuil1!F562</f>
        <v>2020</v>
      </c>
      <c r="C1492" s="2" t="str">
        <f>[2]Feuil1!B562</f>
        <v>Castelli di Jesi Verdicchio DOCG</v>
      </c>
      <c r="D1492" s="2" t="str">
        <f>[2]Feuil1!G562</f>
        <v>0.75L</v>
      </c>
      <c r="E1492" s="3">
        <v>36</v>
      </c>
      <c r="F1492" s="2" t="str">
        <f>[2]Feuil1!H562</f>
        <v>CT6</v>
      </c>
      <c r="G1492" s="2" t="str">
        <f>[2]Feuil1!A562</f>
        <v>ITALIE</v>
      </c>
      <c r="H1492" s="4">
        <f>[2]Feuil1!I562*1.2</f>
        <v>15</v>
      </c>
      <c r="I1492" s="10">
        <f t="shared" si="23"/>
        <v>18</v>
      </c>
    </row>
    <row r="1493" spans="1:9" x14ac:dyDescent="0.2">
      <c r="A1493" s="9" t="str">
        <f>[2]Feuil1!C563</f>
        <v>CHATEAU MARSYAS</v>
      </c>
      <c r="B1493" s="2">
        <f>[2]Feuil1!F563</f>
        <v>2016</v>
      </c>
      <c r="C1493" s="2" t="str">
        <f>[2]Feuil1!B563</f>
        <v>Vallée de la Bekaa</v>
      </c>
      <c r="D1493" s="2" t="str">
        <f>[2]Feuil1!G563</f>
        <v>0.75L</v>
      </c>
      <c r="E1493" s="3">
        <v>36</v>
      </c>
      <c r="F1493" s="2" t="str">
        <f>[2]Feuil1!H563</f>
        <v>CT6</v>
      </c>
      <c r="G1493" s="2" t="str">
        <f>[2]Feuil1!A563</f>
        <v>LIBAN</v>
      </c>
      <c r="H1493" s="4">
        <f>[2]Feuil1!I563*1.2</f>
        <v>17.52</v>
      </c>
      <c r="I1493" s="10">
        <f t="shared" si="23"/>
        <v>21.023999999999997</v>
      </c>
    </row>
    <row r="1494" spans="1:9" x14ac:dyDescent="0.2">
      <c r="A1494" s="9" t="str">
        <f>[2]Feuil1!C564</f>
        <v>ALAIN GRAILLOT</v>
      </c>
      <c r="B1494" s="2">
        <f>[2]Feuil1!F564</f>
        <v>2022</v>
      </c>
      <c r="C1494" s="2" t="str">
        <f>[2]Feuil1!B564</f>
        <v>Zenata AOG</v>
      </c>
      <c r="D1494" s="2" t="str">
        <f>[2]Feuil1!G564</f>
        <v>0.75L</v>
      </c>
      <c r="E1494" s="3">
        <v>36</v>
      </c>
      <c r="F1494" s="2" t="str">
        <f>[2]Feuil1!H564</f>
        <v>CT6</v>
      </c>
      <c r="G1494" s="2" t="str">
        <f>[2]Feuil1!A564</f>
        <v>MAROC</v>
      </c>
      <c r="H1494" s="4">
        <f>[2]Feuil1!I564*1.2</f>
        <v>13.92</v>
      </c>
      <c r="I1494" s="10">
        <f t="shared" si="23"/>
        <v>16.704000000000001</v>
      </c>
    </row>
    <row r="1495" spans="1:9" x14ac:dyDescent="0.2">
      <c r="A1495" s="9" t="str">
        <f>[2]Feuil1!C565</f>
        <v>ALAIN GRAILLOT</v>
      </c>
      <c r="B1495" s="2">
        <f>[2]Feuil1!F565</f>
        <v>2023</v>
      </c>
      <c r="C1495" s="2" t="str">
        <f>[2]Feuil1!B565</f>
        <v>Zenata AOG</v>
      </c>
      <c r="D1495" s="2" t="str">
        <f>[2]Feuil1!G565</f>
        <v>0.75L</v>
      </c>
      <c r="E1495" s="3">
        <v>36</v>
      </c>
      <c r="F1495" s="2" t="str">
        <f>[2]Feuil1!H565</f>
        <v>CT6</v>
      </c>
      <c r="G1495" s="2" t="str">
        <f>[2]Feuil1!A565</f>
        <v>MAROC</v>
      </c>
      <c r="H1495" s="4">
        <f>[2]Feuil1!I565*1.2</f>
        <v>10.319999999999999</v>
      </c>
      <c r="I1495" s="10">
        <f t="shared" si="23"/>
        <v>12.383999999999999</v>
      </c>
    </row>
    <row r="1496" spans="1:9" x14ac:dyDescent="0.2">
      <c r="A1496" s="9" t="str">
        <f>[2]Feuil1!C566</f>
        <v>BLANK CANVAS</v>
      </c>
      <c r="B1496" s="2">
        <f>[2]Feuil1!F566</f>
        <v>2019</v>
      </c>
      <c r="C1496" s="2" t="str">
        <f>[2]Feuil1!B566</f>
        <v>Hawke's Bay</v>
      </c>
      <c r="D1496" s="2" t="str">
        <f>[2]Feuil1!G566</f>
        <v>0.75L</v>
      </c>
      <c r="E1496" s="3">
        <v>36</v>
      </c>
      <c r="F1496" s="2" t="str">
        <f>[2]Feuil1!H566</f>
        <v>CT6</v>
      </c>
      <c r="G1496" s="2" t="str">
        <f>[2]Feuil1!A566</f>
        <v>NOUVELLE-ZELANDE</v>
      </c>
      <c r="H1496" s="4">
        <f>[2]Feuil1!I566*1.2</f>
        <v>33.299999999999997</v>
      </c>
      <c r="I1496" s="10">
        <f t="shared" si="23"/>
        <v>39.959999999999994</v>
      </c>
    </row>
    <row r="1497" spans="1:9" x14ac:dyDescent="0.2">
      <c r="A1497" s="9" t="str">
        <f>[2]Feuil1!C567</f>
        <v>BLANK CANVAS</v>
      </c>
      <c r="B1497" s="2">
        <f>[2]Feuil1!F567</f>
        <v>2019</v>
      </c>
      <c r="C1497" s="2" t="str">
        <f>[2]Feuil1!B567</f>
        <v>Central Otago</v>
      </c>
      <c r="D1497" s="2" t="str">
        <f>[2]Feuil1!G567</f>
        <v>0.75L</v>
      </c>
      <c r="E1497" s="3">
        <v>36</v>
      </c>
      <c r="F1497" s="2" t="str">
        <f>[2]Feuil1!H567</f>
        <v>CT6</v>
      </c>
      <c r="G1497" s="2" t="str">
        <f>[2]Feuil1!A567</f>
        <v>NOUVELLE-ZELANDE</v>
      </c>
      <c r="H1497" s="4">
        <f>[2]Feuil1!I567*1.2</f>
        <v>33.299999999999997</v>
      </c>
      <c r="I1497" s="10">
        <f t="shared" si="23"/>
        <v>39.959999999999994</v>
      </c>
    </row>
    <row r="1498" spans="1:9" x14ac:dyDescent="0.2">
      <c r="A1498" s="9" t="str">
        <f>[2]Feuil1!C568</f>
        <v>BLANK CANVAS</v>
      </c>
      <c r="B1498" s="2">
        <f>[2]Feuil1!F568</f>
        <v>2020</v>
      </c>
      <c r="C1498" s="2" t="str">
        <f>[2]Feuil1!B568</f>
        <v>Marlborough GI</v>
      </c>
      <c r="D1498" s="2" t="str">
        <f>[2]Feuil1!G568</f>
        <v>0.75L</v>
      </c>
      <c r="E1498" s="3">
        <v>36</v>
      </c>
      <c r="F1498" s="2" t="str">
        <f>[2]Feuil1!H568</f>
        <v>CT6</v>
      </c>
      <c r="G1498" s="2" t="str">
        <f>[2]Feuil1!A568</f>
        <v>NOUVELLE-ZELANDE</v>
      </c>
      <c r="H1498" s="4">
        <f>[2]Feuil1!I568*1.2</f>
        <v>21.9</v>
      </c>
      <c r="I1498" s="10">
        <f t="shared" si="23"/>
        <v>26.279999999999998</v>
      </c>
    </row>
    <row r="1499" spans="1:9" x14ac:dyDescent="0.2">
      <c r="A1499" s="9" t="str">
        <f>[2]Feuil1!C569</f>
        <v>BLANK CANVAS</v>
      </c>
      <c r="B1499" s="2">
        <f>[2]Feuil1!F569</f>
        <v>2020</v>
      </c>
      <c r="C1499" s="2" t="str">
        <f>[2]Feuil1!B569</f>
        <v>Marlborough GI</v>
      </c>
      <c r="D1499" s="2" t="str">
        <f>[2]Feuil1!G569</f>
        <v>0.75L</v>
      </c>
      <c r="E1499" s="3">
        <v>36</v>
      </c>
      <c r="F1499" s="2" t="str">
        <f>[2]Feuil1!H569</f>
        <v>CT6</v>
      </c>
      <c r="G1499" s="2" t="str">
        <f>[2]Feuil1!A569</f>
        <v>NOUVELLE-ZELANDE</v>
      </c>
      <c r="H1499" s="4">
        <f>[2]Feuil1!I569*1.2</f>
        <v>27.9</v>
      </c>
      <c r="I1499" s="10">
        <f t="shared" si="23"/>
        <v>33.479999999999997</v>
      </c>
    </row>
    <row r="1500" spans="1:9" x14ac:dyDescent="0.2">
      <c r="A1500" s="9" t="str">
        <f>[2]Feuil1!C570</f>
        <v>BLANK CANVAS</v>
      </c>
      <c r="B1500" s="2">
        <f>[2]Feuil1!F570</f>
        <v>2020</v>
      </c>
      <c r="C1500" s="2" t="str">
        <f>[2]Feuil1!B570</f>
        <v>Marlborough GI</v>
      </c>
      <c r="D1500" s="2" t="str">
        <f>[2]Feuil1!G570</f>
        <v>0.75L</v>
      </c>
      <c r="E1500" s="3">
        <v>36</v>
      </c>
      <c r="F1500" s="2" t="str">
        <f>[2]Feuil1!H570</f>
        <v>CT6</v>
      </c>
      <c r="G1500" s="2" t="str">
        <f>[2]Feuil1!A570</f>
        <v>NOUVELLE-ZELANDE</v>
      </c>
      <c r="H1500" s="4">
        <f>[2]Feuil1!I570*1.2</f>
        <v>27.9</v>
      </c>
      <c r="I1500" s="10">
        <f t="shared" si="23"/>
        <v>33.479999999999997</v>
      </c>
    </row>
    <row r="1501" spans="1:9" x14ac:dyDescent="0.2">
      <c r="A1501" s="9" t="str">
        <f>[2]Feuil1!C571</f>
        <v>BLANK CANVAS</v>
      </c>
      <c r="B1501" s="2">
        <f>[2]Feuil1!F571</f>
        <v>2020</v>
      </c>
      <c r="C1501" s="2" t="str">
        <f>[2]Feuil1!B571</f>
        <v>Central Otago</v>
      </c>
      <c r="D1501" s="2" t="str">
        <f>[2]Feuil1!G571</f>
        <v>0.75L</v>
      </c>
      <c r="E1501" s="3">
        <v>36</v>
      </c>
      <c r="F1501" s="2" t="str">
        <f>[2]Feuil1!H571</f>
        <v>CT6</v>
      </c>
      <c r="G1501" s="2" t="str">
        <f>[2]Feuil1!A571</f>
        <v>NOUVELLE-ZELANDE</v>
      </c>
      <c r="H1501" s="4">
        <f>[2]Feuil1!I571*1.2</f>
        <v>33.299999999999997</v>
      </c>
      <c r="I1501" s="10">
        <f t="shared" si="23"/>
        <v>39.959999999999994</v>
      </c>
    </row>
    <row r="1502" spans="1:9" x14ac:dyDescent="0.2">
      <c r="A1502" s="9" t="str">
        <f>[2]Feuil1!C572</f>
        <v>BLANK CANVAS</v>
      </c>
      <c r="B1502" s="2">
        <f>[2]Feuil1!F572</f>
        <v>2023</v>
      </c>
      <c r="C1502" s="2" t="str">
        <f>[2]Feuil1!B572</f>
        <v>Marlborough GI</v>
      </c>
      <c r="D1502" s="2" t="str">
        <f>[2]Feuil1!G572</f>
        <v>0.75L</v>
      </c>
      <c r="E1502" s="3">
        <v>36</v>
      </c>
      <c r="F1502" s="2" t="str">
        <f>[2]Feuil1!H572</f>
        <v>CT6</v>
      </c>
      <c r="G1502" s="2" t="str">
        <f>[2]Feuil1!A572</f>
        <v>NOUVELLE-ZELANDE</v>
      </c>
      <c r="H1502" s="4">
        <f>[2]Feuil1!I572*1.2</f>
        <v>27.9</v>
      </c>
      <c r="I1502" s="10">
        <f t="shared" si="23"/>
        <v>33.479999999999997</v>
      </c>
    </row>
    <row r="1503" spans="1:9" x14ac:dyDescent="0.2">
      <c r="A1503" s="9" t="str">
        <f>[2]Feuil1!C573</f>
        <v>SERESIN ESTATE</v>
      </c>
      <c r="B1503" s="2">
        <f>[2]Feuil1!F573</f>
        <v>2013</v>
      </c>
      <c r="C1503" s="2" t="str">
        <f>[2]Feuil1!B573</f>
        <v>Marlborough GI</v>
      </c>
      <c r="D1503" s="2" t="str">
        <f>[2]Feuil1!G573</f>
        <v>1.50L</v>
      </c>
      <c r="E1503" s="3">
        <v>36</v>
      </c>
      <c r="F1503" s="2" t="str">
        <f>[2]Feuil1!H573</f>
        <v>MG6</v>
      </c>
      <c r="G1503" s="2" t="str">
        <f>[2]Feuil1!A573</f>
        <v>NOUVELLE-ZELANDE</v>
      </c>
      <c r="H1503" s="4">
        <f>[2]Feuil1!I573*1.2</f>
        <v>43.199999999999996</v>
      </c>
      <c r="I1503" s="10">
        <f t="shared" si="23"/>
        <v>51.839999999999996</v>
      </c>
    </row>
    <row r="1504" spans="1:9" x14ac:dyDescent="0.2">
      <c r="A1504" s="9" t="str">
        <f>[2]Feuil1!C574</f>
        <v>SERESIN ESTATE</v>
      </c>
      <c r="B1504" s="2">
        <f>[2]Feuil1!F574</f>
        <v>2016</v>
      </c>
      <c r="C1504" s="2" t="str">
        <f>[2]Feuil1!B574</f>
        <v>Marlborough GI</v>
      </c>
      <c r="D1504" s="2" t="str">
        <f>[2]Feuil1!G574</f>
        <v>0.75L</v>
      </c>
      <c r="E1504" s="3">
        <v>36</v>
      </c>
      <c r="F1504" s="2" t="str">
        <f>[2]Feuil1!H574</f>
        <v>CT6</v>
      </c>
      <c r="G1504" s="2" t="str">
        <f>[2]Feuil1!A574</f>
        <v>NOUVELLE-ZELANDE</v>
      </c>
      <c r="H1504" s="4">
        <f>[2]Feuil1!I574*1.2</f>
        <v>21.599999999999998</v>
      </c>
      <c r="I1504" s="10">
        <f t="shared" si="23"/>
        <v>25.919999999999998</v>
      </c>
    </row>
    <row r="1505" spans="1:9" x14ac:dyDescent="0.2">
      <c r="A1505" s="9" t="str">
        <f>[2]Feuil1!C575</f>
        <v>SERESIN ESTATE</v>
      </c>
      <c r="B1505" s="2">
        <f>[2]Feuil1!F575</f>
        <v>2022</v>
      </c>
      <c r="C1505" s="2" t="str">
        <f>[2]Feuil1!B575</f>
        <v>Marlborough GI</v>
      </c>
      <c r="D1505" s="2" t="str">
        <f>[2]Feuil1!G575</f>
        <v>0.75L</v>
      </c>
      <c r="E1505" s="3">
        <v>36</v>
      </c>
      <c r="F1505" s="2" t="str">
        <f>[2]Feuil1!H575</f>
        <v>CT12</v>
      </c>
      <c r="G1505" s="2" t="str">
        <f>[2]Feuil1!A575</f>
        <v>NOUVELLE-ZELANDE</v>
      </c>
      <c r="H1505" s="4">
        <f>[2]Feuil1!I575*1.2</f>
        <v>14.1</v>
      </c>
      <c r="I1505" s="10">
        <f t="shared" si="23"/>
        <v>16.919999999999998</v>
      </c>
    </row>
    <row r="1506" spans="1:9" x14ac:dyDescent="0.2">
      <c r="A1506" s="9" t="str">
        <f>[2]Feuil1!C576</f>
        <v>SERESIN ESTATE</v>
      </c>
      <c r="B1506" s="2">
        <f>[2]Feuil1!F576</f>
        <v>2023</v>
      </c>
      <c r="C1506" s="2" t="str">
        <f>[2]Feuil1!B576</f>
        <v>Marlborough GI</v>
      </c>
      <c r="D1506" s="2" t="str">
        <f>[2]Feuil1!G576</f>
        <v>0.75L</v>
      </c>
      <c r="E1506" s="3">
        <v>36</v>
      </c>
      <c r="F1506" s="2" t="str">
        <f>[2]Feuil1!H576</f>
        <v>CT12</v>
      </c>
      <c r="G1506" s="2" t="str">
        <f>[2]Feuil1!A576</f>
        <v>NOUVELLE-ZELANDE</v>
      </c>
      <c r="H1506" s="4">
        <f>[2]Feuil1!I576*1.2</f>
        <v>13.08</v>
      </c>
      <c r="I1506" s="10">
        <f t="shared" si="23"/>
        <v>15.696</v>
      </c>
    </row>
    <row r="1507" spans="1:9" x14ac:dyDescent="0.2">
      <c r="A1507" s="9" t="str">
        <f>[2]Feuil1!C577</f>
        <v>SERESIN ESTATE</v>
      </c>
      <c r="B1507" s="2">
        <f>[2]Feuil1!F577</f>
        <v>2023</v>
      </c>
      <c r="C1507" s="2" t="str">
        <f>[2]Feuil1!B577</f>
        <v>Marlborough GI</v>
      </c>
      <c r="D1507" s="2" t="str">
        <f>[2]Feuil1!G577</f>
        <v>0.75L</v>
      </c>
      <c r="E1507" s="3">
        <v>36</v>
      </c>
      <c r="F1507" s="2" t="str">
        <f>[2]Feuil1!H577</f>
        <v>CT12</v>
      </c>
      <c r="G1507" s="2" t="str">
        <f>[2]Feuil1!A577</f>
        <v>NOUVELLE-ZELANDE</v>
      </c>
      <c r="H1507" s="4">
        <f>[2]Feuil1!I577*1.2</f>
        <v>17.16</v>
      </c>
      <c r="I1507" s="10">
        <f t="shared" si="23"/>
        <v>20.591999999999999</v>
      </c>
    </row>
    <row r="1508" spans="1:9" x14ac:dyDescent="0.2">
      <c r="A1508" s="9" t="str">
        <f>[2]Feuil1!C578</f>
        <v>BARBEITO</v>
      </c>
      <c r="B1508" s="2">
        <f>[2]Feuil1!F578</f>
        <v>0</v>
      </c>
      <c r="C1508" s="2" t="str">
        <f>[2]Feuil1!B578</f>
        <v>Madeira D.O.P.</v>
      </c>
      <c r="D1508" s="2" t="str">
        <f>[2]Feuil1!G578</f>
        <v>0.75L</v>
      </c>
      <c r="E1508" s="3">
        <v>36</v>
      </c>
      <c r="F1508" s="2" t="str">
        <f>[2]Feuil1!H578</f>
        <v>CT6</v>
      </c>
      <c r="G1508" s="2" t="str">
        <f>[2]Feuil1!A578</f>
        <v>PORTUGAL</v>
      </c>
      <c r="H1508" s="4">
        <f>[2]Feuil1!I578*1.2</f>
        <v>32.159999999999997</v>
      </c>
      <c r="I1508" s="10">
        <f t="shared" si="23"/>
        <v>38.591999999999992</v>
      </c>
    </row>
    <row r="1509" spans="1:9" x14ac:dyDescent="0.2">
      <c r="A1509" s="9" t="str">
        <f>[2]Feuil1!C579</f>
        <v>BARBEITO</v>
      </c>
      <c r="B1509" s="2">
        <f>[2]Feuil1!F579</f>
        <v>0</v>
      </c>
      <c r="C1509" s="2" t="str">
        <f>[2]Feuil1!B579</f>
        <v>Madeira D.O.P.</v>
      </c>
      <c r="D1509" s="2" t="str">
        <f>[2]Feuil1!G579</f>
        <v>0.75L</v>
      </c>
      <c r="E1509" s="3">
        <v>36</v>
      </c>
      <c r="F1509" s="2" t="str">
        <f>[2]Feuil1!H579</f>
        <v>CT6</v>
      </c>
      <c r="G1509" s="2" t="str">
        <f>[2]Feuil1!A579</f>
        <v>PORTUGAL</v>
      </c>
      <c r="H1509" s="4">
        <f>[2]Feuil1!I579*1.2</f>
        <v>126</v>
      </c>
      <c r="I1509" s="10">
        <f t="shared" si="23"/>
        <v>151.19999999999999</v>
      </c>
    </row>
    <row r="1510" spans="1:9" x14ac:dyDescent="0.2">
      <c r="A1510" s="9" t="str">
        <f>[2]Feuil1!C580</f>
        <v>BARBEITO</v>
      </c>
      <c r="B1510" s="2">
        <f>[2]Feuil1!F580</f>
        <v>0</v>
      </c>
      <c r="C1510" s="2" t="str">
        <f>[2]Feuil1!B580</f>
        <v>Madeira D.O.P.</v>
      </c>
      <c r="D1510" s="2" t="str">
        <f>[2]Feuil1!G580</f>
        <v>0.75L</v>
      </c>
      <c r="E1510" s="3">
        <v>36</v>
      </c>
      <c r="F1510" s="2" t="str">
        <f>[2]Feuil1!H580</f>
        <v>CT50</v>
      </c>
      <c r="G1510" s="2" t="str">
        <f>[2]Feuil1!A580</f>
        <v>PORTUGAL</v>
      </c>
      <c r="H1510" s="4">
        <f>[2]Feuil1!I580*1.2</f>
        <v>35.4</v>
      </c>
      <c r="I1510" s="10">
        <f t="shared" si="23"/>
        <v>42.48</v>
      </c>
    </row>
    <row r="1511" spans="1:9" x14ac:dyDescent="0.2">
      <c r="A1511" s="9" t="str">
        <f>[2]Feuil1!C581</f>
        <v>BARBEITO</v>
      </c>
      <c r="B1511" s="2">
        <f>[2]Feuil1!F581</f>
        <v>0</v>
      </c>
      <c r="C1511" s="2" t="str">
        <f>[2]Feuil1!B581</f>
        <v>Madeira D.O.P.</v>
      </c>
      <c r="D1511" s="2" t="str">
        <f>[2]Feuil1!G581</f>
        <v>0.75L</v>
      </c>
      <c r="E1511" s="3">
        <v>36</v>
      </c>
      <c r="F1511" s="2" t="str">
        <f>[2]Feuil1!H581</f>
        <v>CT6</v>
      </c>
      <c r="G1511" s="2" t="str">
        <f>[2]Feuil1!A581</f>
        <v>PORTUGAL</v>
      </c>
      <c r="H1511" s="4">
        <f>[2]Feuil1!I581*1.2</f>
        <v>190.79999999999998</v>
      </c>
      <c r="I1511" s="10">
        <f t="shared" si="23"/>
        <v>228.95999999999998</v>
      </c>
    </row>
    <row r="1512" spans="1:9" x14ac:dyDescent="0.2">
      <c r="A1512" s="9" t="str">
        <f>[2]Feuil1!C582</f>
        <v>BARBEITO</v>
      </c>
      <c r="B1512" s="2">
        <f>[2]Feuil1!F582</f>
        <v>0</v>
      </c>
      <c r="C1512" s="2" t="str">
        <f>[2]Feuil1!B582</f>
        <v>Madeira D.O.P.</v>
      </c>
      <c r="D1512" s="2" t="str">
        <f>[2]Feuil1!G582</f>
        <v>0.75L</v>
      </c>
      <c r="E1512" s="3">
        <v>36</v>
      </c>
      <c r="F1512" s="2" t="str">
        <f>[2]Feuil1!H582</f>
        <v>CT6</v>
      </c>
      <c r="G1512" s="2" t="str">
        <f>[2]Feuil1!A582</f>
        <v>PORTUGAL</v>
      </c>
      <c r="H1512" s="4">
        <f>[2]Feuil1!I582*1.2</f>
        <v>238.79999999999998</v>
      </c>
      <c r="I1512" s="10">
        <f t="shared" si="23"/>
        <v>286.55999999999995</v>
      </c>
    </row>
    <row r="1513" spans="1:9" x14ac:dyDescent="0.2">
      <c r="A1513" s="9" t="str">
        <f>[2]Feuil1!C583</f>
        <v>BARBEITO</v>
      </c>
      <c r="B1513" s="2">
        <f>[2]Feuil1!F583</f>
        <v>0</v>
      </c>
      <c r="C1513" s="2" t="str">
        <f>[2]Feuil1!B583</f>
        <v>Madeira D.O.P.</v>
      </c>
      <c r="D1513" s="2" t="str">
        <f>[2]Feuil1!G583</f>
        <v>0.75L</v>
      </c>
      <c r="E1513" s="3">
        <v>36</v>
      </c>
      <c r="F1513" s="2" t="str">
        <f>[2]Feuil1!H583</f>
        <v>CT6</v>
      </c>
      <c r="G1513" s="2" t="str">
        <f>[2]Feuil1!A583</f>
        <v>PORTUGAL</v>
      </c>
      <c r="H1513" s="4">
        <f>[2]Feuil1!I583*1.2</f>
        <v>10.08</v>
      </c>
      <c r="I1513" s="10">
        <f t="shared" si="23"/>
        <v>12.096</v>
      </c>
    </row>
    <row r="1514" spans="1:9" x14ac:dyDescent="0.2">
      <c r="A1514" s="9" t="str">
        <f>[2]Feuil1!C584</f>
        <v>BARBEITO</v>
      </c>
      <c r="B1514" s="2">
        <f>[2]Feuil1!F584</f>
        <v>0</v>
      </c>
      <c r="C1514" s="2" t="str">
        <f>[2]Feuil1!B584</f>
        <v>Madeira D.O.P.</v>
      </c>
      <c r="D1514" s="2" t="str">
        <f>[2]Feuil1!G584</f>
        <v>0.75L</v>
      </c>
      <c r="E1514" s="3">
        <v>36</v>
      </c>
      <c r="F1514" s="2" t="str">
        <f>[2]Feuil1!H584</f>
        <v>CT6</v>
      </c>
      <c r="G1514" s="2" t="str">
        <f>[2]Feuil1!A584</f>
        <v>PORTUGAL</v>
      </c>
      <c r="H1514" s="4">
        <f>[2]Feuil1!I584*1.2</f>
        <v>32.159999999999997</v>
      </c>
      <c r="I1514" s="10">
        <f t="shared" si="23"/>
        <v>38.591999999999992</v>
      </c>
    </row>
    <row r="1515" spans="1:9" x14ac:dyDescent="0.2">
      <c r="A1515" s="9" t="str">
        <f>[2]Feuil1!C585</f>
        <v>BARBEITO</v>
      </c>
      <c r="B1515" s="2">
        <f>[2]Feuil1!F585</f>
        <v>0</v>
      </c>
      <c r="C1515" s="2" t="str">
        <f>[2]Feuil1!B585</f>
        <v>Madeira D.O.P.</v>
      </c>
      <c r="D1515" s="2" t="str">
        <f>[2]Feuil1!G585</f>
        <v>0.75L</v>
      </c>
      <c r="E1515" s="3">
        <v>36</v>
      </c>
      <c r="F1515" s="2" t="str">
        <f>[2]Feuil1!H585</f>
        <v>CT6</v>
      </c>
      <c r="G1515" s="2" t="str">
        <f>[2]Feuil1!A585</f>
        <v>PORTUGAL</v>
      </c>
      <c r="H1515" s="4">
        <f>[2]Feuil1!I585*1.2</f>
        <v>150</v>
      </c>
      <c r="I1515" s="10">
        <f t="shared" si="23"/>
        <v>180</v>
      </c>
    </row>
    <row r="1516" spans="1:9" x14ac:dyDescent="0.2">
      <c r="A1516" s="9" t="str">
        <f>[2]Feuil1!C586</f>
        <v>BARBEITO</v>
      </c>
      <c r="B1516" s="2">
        <f>[2]Feuil1!F586</f>
        <v>0</v>
      </c>
      <c r="C1516" s="2" t="str">
        <f>[2]Feuil1!B586</f>
        <v>Madeira D.O.P.</v>
      </c>
      <c r="D1516" s="2" t="str">
        <f>[2]Feuil1!G586</f>
        <v>0.75L</v>
      </c>
      <c r="E1516" s="3">
        <v>36</v>
      </c>
      <c r="F1516" s="2" t="str">
        <f>[2]Feuil1!H586</f>
        <v>CT6</v>
      </c>
      <c r="G1516" s="2" t="str">
        <f>[2]Feuil1!A586</f>
        <v>PORTUGAL</v>
      </c>
      <c r="H1516" s="4">
        <f>[2]Feuil1!I586*1.2</f>
        <v>10.799999999999999</v>
      </c>
      <c r="I1516" s="10">
        <f t="shared" si="23"/>
        <v>12.959999999999999</v>
      </c>
    </row>
    <row r="1517" spans="1:9" x14ac:dyDescent="0.2">
      <c r="A1517" s="9" t="str">
        <f>[2]Feuil1!C587</f>
        <v>BARBEITO</v>
      </c>
      <c r="B1517" s="2">
        <f>[2]Feuil1!F587</f>
        <v>0</v>
      </c>
      <c r="C1517" s="2" t="str">
        <f>[2]Feuil1!B587</f>
        <v>Madeira D.O.P.</v>
      </c>
      <c r="D1517" s="2" t="str">
        <f>[2]Feuil1!G587</f>
        <v>0.75L</v>
      </c>
      <c r="E1517" s="3">
        <v>36</v>
      </c>
      <c r="F1517" s="2" t="str">
        <f>[2]Feuil1!H587</f>
        <v>CT6</v>
      </c>
      <c r="G1517" s="2" t="str">
        <f>[2]Feuil1!A587</f>
        <v>PORTUGAL</v>
      </c>
      <c r="H1517" s="4">
        <f>[2]Feuil1!I587*1.2</f>
        <v>32.159999999999997</v>
      </c>
      <c r="I1517" s="10">
        <f t="shared" si="23"/>
        <v>38.591999999999992</v>
      </c>
    </row>
    <row r="1518" spans="1:9" x14ac:dyDescent="0.2">
      <c r="A1518" s="9" t="str">
        <f>[2]Feuil1!C588</f>
        <v>BARBEITO</v>
      </c>
      <c r="B1518" s="2">
        <f>[2]Feuil1!F588</f>
        <v>0</v>
      </c>
      <c r="C1518" s="2" t="str">
        <f>[2]Feuil1!B588</f>
        <v>Madeira D.O.P.</v>
      </c>
      <c r="D1518" s="2" t="str">
        <f>[2]Feuil1!G588</f>
        <v>0.75L</v>
      </c>
      <c r="E1518" s="3">
        <v>36</v>
      </c>
      <c r="F1518" s="2" t="str">
        <f>[2]Feuil1!H588</f>
        <v>CT6</v>
      </c>
      <c r="G1518" s="2" t="str">
        <f>[2]Feuil1!A588</f>
        <v>PORTUGAL</v>
      </c>
      <c r="H1518" s="4">
        <f>[2]Feuil1!I588*1.2</f>
        <v>32.159999999999997</v>
      </c>
      <c r="I1518" s="10">
        <f t="shared" si="23"/>
        <v>38.591999999999992</v>
      </c>
    </row>
    <row r="1519" spans="1:9" x14ac:dyDescent="0.2">
      <c r="A1519" s="9" t="str">
        <f>[2]Feuil1!C589</f>
        <v>BARBEITO</v>
      </c>
      <c r="B1519" s="2">
        <f>[2]Feuil1!F589</f>
        <v>0</v>
      </c>
      <c r="C1519" s="2" t="str">
        <f>[2]Feuil1!B589</f>
        <v>Madeira D.O.P.</v>
      </c>
      <c r="D1519" s="2" t="str">
        <f>[2]Feuil1!G589</f>
        <v>0.50L</v>
      </c>
      <c r="E1519" s="3">
        <v>36</v>
      </c>
      <c r="F1519" s="2" t="str">
        <f>[2]Feuil1!H589</f>
        <v>CT50</v>
      </c>
      <c r="G1519" s="2" t="str">
        <f>[2]Feuil1!A589</f>
        <v>PORTUGAL</v>
      </c>
      <c r="H1519" s="4">
        <f>[2]Feuil1!I589*1.2</f>
        <v>126</v>
      </c>
      <c r="I1519" s="10">
        <f t="shared" si="23"/>
        <v>151.19999999999999</v>
      </c>
    </row>
    <row r="1520" spans="1:9" x14ac:dyDescent="0.2">
      <c r="A1520" s="9" t="str">
        <f>[2]Feuil1!C590</f>
        <v>BARBEITO</v>
      </c>
      <c r="B1520" s="2">
        <f>[2]Feuil1!F590</f>
        <v>0</v>
      </c>
      <c r="C1520" s="2" t="str">
        <f>[2]Feuil1!B590</f>
        <v>Madeira D.O.P.</v>
      </c>
      <c r="D1520" s="2" t="str">
        <f>[2]Feuil1!G590</f>
        <v>0.50L</v>
      </c>
      <c r="E1520" s="3">
        <v>36</v>
      </c>
      <c r="F1520" s="2" t="str">
        <f>[2]Feuil1!H590</f>
        <v>CT50</v>
      </c>
      <c r="G1520" s="2" t="str">
        <f>[2]Feuil1!A590</f>
        <v>PORTUGAL</v>
      </c>
      <c r="H1520" s="4">
        <f>[2]Feuil1!I590*1.2</f>
        <v>9.7199999999999989</v>
      </c>
      <c r="I1520" s="10">
        <f t="shared" si="23"/>
        <v>11.663999999999998</v>
      </c>
    </row>
    <row r="1521" spans="1:9" x14ac:dyDescent="0.2">
      <c r="A1521" s="9" t="str">
        <f>[2]Feuil1!C591</f>
        <v>BARBEITO</v>
      </c>
      <c r="B1521" s="2">
        <f>[2]Feuil1!F591</f>
        <v>0</v>
      </c>
      <c r="C1521" s="2" t="str">
        <f>[2]Feuil1!B591</f>
        <v>Madeira D.O.P.</v>
      </c>
      <c r="D1521" s="2" t="str">
        <f>[2]Feuil1!G591</f>
        <v>0.50L</v>
      </c>
      <c r="E1521" s="3">
        <v>36</v>
      </c>
      <c r="F1521" s="2" t="str">
        <f>[2]Feuil1!H591</f>
        <v>CT6</v>
      </c>
      <c r="G1521" s="2" t="str">
        <f>[2]Feuil1!A591</f>
        <v>PORTUGAL</v>
      </c>
      <c r="H1521" s="4">
        <f>[2]Feuil1!I591*1.2</f>
        <v>9.7199999999999989</v>
      </c>
      <c r="I1521" s="10">
        <f t="shared" si="23"/>
        <v>11.663999999999998</v>
      </c>
    </row>
    <row r="1522" spans="1:9" x14ac:dyDescent="0.2">
      <c r="A1522" s="9" t="str">
        <f>[2]Feuil1!C592</f>
        <v>BARBEITO</v>
      </c>
      <c r="B1522" s="2">
        <f>[2]Feuil1!F592</f>
        <v>0</v>
      </c>
      <c r="C1522" s="2" t="str">
        <f>[2]Feuil1!B592</f>
        <v>Madeira D.O.P.</v>
      </c>
      <c r="D1522" s="2" t="str">
        <f>[2]Feuil1!G592</f>
        <v>0.50L</v>
      </c>
      <c r="E1522" s="3">
        <v>36</v>
      </c>
      <c r="F1522" s="2" t="str">
        <f>[2]Feuil1!H592</f>
        <v>CT6</v>
      </c>
      <c r="G1522" s="2" t="str">
        <f>[2]Feuil1!A592</f>
        <v>PORTUGAL</v>
      </c>
      <c r="H1522" s="4">
        <f>[2]Feuil1!I592*1.2</f>
        <v>55.199999999999996</v>
      </c>
      <c r="I1522" s="10">
        <f t="shared" si="23"/>
        <v>66.239999999999995</v>
      </c>
    </row>
    <row r="1523" spans="1:9" x14ac:dyDescent="0.2">
      <c r="A1523" s="9" t="str">
        <f>[2]Feuil1!C593</f>
        <v>BARBEITO</v>
      </c>
      <c r="B1523" s="2">
        <f>[2]Feuil1!F593</f>
        <v>0</v>
      </c>
      <c r="C1523" s="2" t="str">
        <f>[2]Feuil1!B593</f>
        <v>Madeira D.O.P.</v>
      </c>
      <c r="D1523" s="2" t="str">
        <f>[2]Feuil1!G593</f>
        <v>0.50L</v>
      </c>
      <c r="E1523" s="3">
        <v>36</v>
      </c>
      <c r="F1523" s="2" t="str">
        <f>[2]Feuil1!H593</f>
        <v>CT50</v>
      </c>
      <c r="G1523" s="2" t="str">
        <f>[2]Feuil1!A593</f>
        <v>PORTUGAL</v>
      </c>
      <c r="H1523" s="4">
        <f>[2]Feuil1!I593*1.2</f>
        <v>49.8</v>
      </c>
      <c r="I1523" s="10">
        <f t="shared" si="23"/>
        <v>59.759999999999991</v>
      </c>
    </row>
    <row r="1524" spans="1:9" x14ac:dyDescent="0.2">
      <c r="A1524" s="9" t="str">
        <f>[2]Feuil1!C594</f>
        <v>BARBEITO</v>
      </c>
      <c r="B1524" s="2">
        <f>[2]Feuil1!F594</f>
        <v>2011</v>
      </c>
      <c r="C1524" s="2" t="str">
        <f>[2]Feuil1!B594</f>
        <v>Madeira D.O.P.</v>
      </c>
      <c r="D1524" s="2" t="str">
        <f>[2]Feuil1!G594</f>
        <v>0.50L</v>
      </c>
      <c r="E1524" s="3">
        <v>36</v>
      </c>
      <c r="F1524" s="2" t="str">
        <f>[2]Feuil1!H594</f>
        <v>CT50</v>
      </c>
      <c r="G1524" s="2" t="str">
        <f>[2]Feuil1!A594</f>
        <v>PORTUGAL</v>
      </c>
      <c r="H1524" s="4">
        <f>[2]Feuil1!I594*1.2</f>
        <v>22.679999999999996</v>
      </c>
      <c r="I1524" s="10">
        <f t="shared" si="23"/>
        <v>27.215999999999994</v>
      </c>
    </row>
    <row r="1525" spans="1:9" x14ac:dyDescent="0.2">
      <c r="A1525" s="9" t="str">
        <f>[2]Feuil1!C595</f>
        <v>BARBEITO</v>
      </c>
      <c r="B1525" s="2">
        <f>[2]Feuil1!F595</f>
        <v>2017</v>
      </c>
      <c r="C1525" s="2" t="str">
        <f>[2]Feuil1!B595</f>
        <v>Madeira D.O.P.</v>
      </c>
      <c r="D1525" s="2" t="str">
        <f>[2]Feuil1!G595</f>
        <v>0.50L</v>
      </c>
      <c r="E1525" s="3">
        <v>36</v>
      </c>
      <c r="F1525" s="2" t="str">
        <f>[2]Feuil1!H595</f>
        <v>CT50</v>
      </c>
      <c r="G1525" s="2" t="str">
        <f>[2]Feuil1!A595</f>
        <v>PORTUGAL</v>
      </c>
      <c r="H1525" s="4">
        <f>[2]Feuil1!I595*1.2</f>
        <v>31.799999999999997</v>
      </c>
      <c r="I1525" s="10">
        <f t="shared" si="23"/>
        <v>38.159999999999997</v>
      </c>
    </row>
    <row r="1526" spans="1:9" x14ac:dyDescent="0.2">
      <c r="A1526" s="9" t="str">
        <f>[2]Feuil1!C596</f>
        <v>BARBEITO</v>
      </c>
      <c r="B1526" s="2">
        <f>[2]Feuil1!F596</f>
        <v>1994</v>
      </c>
      <c r="C1526" s="2" t="str">
        <f>[2]Feuil1!B596</f>
        <v>Madeira D.O.P.</v>
      </c>
      <c r="D1526" s="2" t="str">
        <f>[2]Feuil1!G596</f>
        <v>0.75L</v>
      </c>
      <c r="E1526" s="3">
        <v>36</v>
      </c>
      <c r="F1526" s="2" t="str">
        <f>[2]Feuil1!H596</f>
        <v>CT6</v>
      </c>
      <c r="G1526" s="2" t="str">
        <f>[2]Feuil1!A596</f>
        <v>PORTUGAL</v>
      </c>
      <c r="H1526" s="4">
        <f>[2]Feuil1!I596*1.2</f>
        <v>178.79999999999998</v>
      </c>
      <c r="I1526" s="10">
        <f t="shared" si="23"/>
        <v>214.55999999999997</v>
      </c>
    </row>
    <row r="1527" spans="1:9" x14ac:dyDescent="0.2">
      <c r="A1527" s="9" t="str">
        <f>[2]Feuil1!C597</f>
        <v>BARBEITO</v>
      </c>
      <c r="B1527" s="2">
        <f>[2]Feuil1!F597</f>
        <v>1995</v>
      </c>
      <c r="C1527" s="2" t="str">
        <f>[2]Feuil1!B597</f>
        <v>Madeira D.O.C.</v>
      </c>
      <c r="D1527" s="2" t="str">
        <f>[2]Feuil1!G597</f>
        <v>0.75L</v>
      </c>
      <c r="E1527" s="3">
        <v>36</v>
      </c>
      <c r="F1527" s="2" t="str">
        <f>[2]Feuil1!H597</f>
        <v>CT6</v>
      </c>
      <c r="G1527" s="2" t="str">
        <f>[2]Feuil1!A597</f>
        <v>PORTUGAL</v>
      </c>
      <c r="H1527" s="4">
        <f>[2]Feuil1!I597*1.2</f>
        <v>187.2</v>
      </c>
      <c r="I1527" s="10">
        <f t="shared" si="23"/>
        <v>224.64</v>
      </c>
    </row>
    <row r="1528" spans="1:9" x14ac:dyDescent="0.2">
      <c r="A1528" s="9" t="str">
        <f>[2]Feuil1!C598</f>
        <v>CASA DA PASSARELLA</v>
      </c>
      <c r="B1528" s="2">
        <f>[2]Feuil1!F598</f>
        <v>0</v>
      </c>
      <c r="C1528" s="2" t="str">
        <f>[2]Feuil1!B598</f>
        <v>Dao DOC</v>
      </c>
      <c r="D1528" s="2" t="str">
        <f>[2]Feuil1!G598</f>
        <v>0.75L</v>
      </c>
      <c r="E1528" s="3">
        <v>36</v>
      </c>
      <c r="F1528" s="2" t="str">
        <f>[2]Feuil1!H598</f>
        <v>CT6</v>
      </c>
      <c r="G1528" s="2" t="str">
        <f>[2]Feuil1!A598</f>
        <v>PORTUGAL</v>
      </c>
      <c r="H1528" s="4">
        <f>[2]Feuil1!I598*1.2</f>
        <v>76.2</v>
      </c>
      <c r="I1528" s="10">
        <f t="shared" si="23"/>
        <v>91.44</v>
      </c>
    </row>
    <row r="1529" spans="1:9" x14ac:dyDescent="0.2">
      <c r="A1529" s="9" t="str">
        <f>[2]Feuil1!C599</f>
        <v>CASA DA PASSARELLA</v>
      </c>
      <c r="B1529" s="2">
        <f>[2]Feuil1!F599</f>
        <v>2016</v>
      </c>
      <c r="C1529" s="2" t="str">
        <f>[2]Feuil1!B599</f>
        <v>Dao DOC</v>
      </c>
      <c r="D1529" s="2" t="str">
        <f>[2]Feuil1!G599</f>
        <v>0.75L</v>
      </c>
      <c r="E1529" s="3">
        <v>36</v>
      </c>
      <c r="F1529" s="2" t="str">
        <f>[2]Feuil1!H599</f>
        <v>CT6</v>
      </c>
      <c r="G1529" s="2" t="str">
        <f>[2]Feuil1!A599</f>
        <v>PORTUGAL</v>
      </c>
      <c r="H1529" s="4">
        <f>[2]Feuil1!I599*1.2</f>
        <v>14.28</v>
      </c>
      <c r="I1529" s="10">
        <f t="shared" si="23"/>
        <v>17.135999999999999</v>
      </c>
    </row>
    <row r="1530" spans="1:9" x14ac:dyDescent="0.2">
      <c r="A1530" s="9" t="str">
        <f>[2]Feuil1!C600</f>
        <v>CASA DA PASSARELLA</v>
      </c>
      <c r="B1530" s="2">
        <f>[2]Feuil1!F600</f>
        <v>2017</v>
      </c>
      <c r="C1530" s="2" t="str">
        <f>[2]Feuil1!B600</f>
        <v>Dao DOC</v>
      </c>
      <c r="D1530" s="2" t="str">
        <f>[2]Feuil1!G600</f>
        <v>0.75L</v>
      </c>
      <c r="E1530" s="3">
        <v>36</v>
      </c>
      <c r="F1530" s="2" t="str">
        <f>[2]Feuil1!H600</f>
        <v>CT6</v>
      </c>
      <c r="G1530" s="2" t="str">
        <f>[2]Feuil1!A600</f>
        <v>PORTUGAL</v>
      </c>
      <c r="H1530" s="4">
        <f>[2]Feuil1!I600*1.2</f>
        <v>48</v>
      </c>
      <c r="I1530" s="10">
        <f t="shared" si="23"/>
        <v>57.599999999999994</v>
      </c>
    </row>
    <row r="1531" spans="1:9" x14ac:dyDescent="0.2">
      <c r="A1531" s="9" t="str">
        <f>[2]Feuil1!C601</f>
        <v>CASA DA PASSARELLA</v>
      </c>
      <c r="B1531" s="2">
        <f>[2]Feuil1!F601</f>
        <v>2018</v>
      </c>
      <c r="C1531" s="2" t="str">
        <f>[2]Feuil1!B601</f>
        <v>Dao DOC</v>
      </c>
      <c r="D1531" s="2" t="str">
        <f>[2]Feuil1!G601</f>
        <v>0.75L</v>
      </c>
      <c r="E1531" s="3">
        <v>36</v>
      </c>
      <c r="F1531" s="2" t="str">
        <f>[2]Feuil1!H601</f>
        <v>CT6</v>
      </c>
      <c r="G1531" s="2" t="str">
        <f>[2]Feuil1!A601</f>
        <v>PORTUGAL</v>
      </c>
      <c r="H1531" s="4">
        <f>[2]Feuil1!I601*1.2</f>
        <v>31.92</v>
      </c>
      <c r="I1531" s="10">
        <f t="shared" si="23"/>
        <v>38.304000000000002</v>
      </c>
    </row>
    <row r="1532" spans="1:9" x14ac:dyDescent="0.2">
      <c r="A1532" s="9" t="str">
        <f>[2]Feuil1!C602</f>
        <v>CASA DA PASSARELLA</v>
      </c>
      <c r="B1532" s="2">
        <f>[2]Feuil1!F602</f>
        <v>2019</v>
      </c>
      <c r="C1532" s="2" t="str">
        <f>[2]Feuil1!B602</f>
        <v>Dao DOC</v>
      </c>
      <c r="D1532" s="2" t="str">
        <f>[2]Feuil1!G602</f>
        <v>0.75L</v>
      </c>
      <c r="E1532" s="3">
        <v>36</v>
      </c>
      <c r="F1532" s="2" t="str">
        <f>[2]Feuil1!H602</f>
        <v>CT6</v>
      </c>
      <c r="G1532" s="2" t="str">
        <f>[2]Feuil1!A602</f>
        <v>PORTUGAL</v>
      </c>
      <c r="H1532" s="4">
        <f>[2]Feuil1!I602*1.2</f>
        <v>48</v>
      </c>
      <c r="I1532" s="10">
        <f t="shared" si="23"/>
        <v>57.599999999999994</v>
      </c>
    </row>
    <row r="1533" spans="1:9" x14ac:dyDescent="0.2">
      <c r="A1533" s="9" t="str">
        <f>[2]Feuil1!C603</f>
        <v>CASA DA PASSARELLA</v>
      </c>
      <c r="B1533" s="2">
        <f>[2]Feuil1!F603</f>
        <v>2020</v>
      </c>
      <c r="C1533" s="2" t="str">
        <f>[2]Feuil1!B603</f>
        <v>Dao DOC</v>
      </c>
      <c r="D1533" s="2" t="str">
        <f>[2]Feuil1!G603</f>
        <v>0.75L</v>
      </c>
      <c r="E1533" s="3">
        <v>36</v>
      </c>
      <c r="F1533" s="2" t="str">
        <f>[2]Feuil1!H603</f>
        <v>CT6</v>
      </c>
      <c r="G1533" s="2" t="str">
        <f>[2]Feuil1!A603</f>
        <v>PORTUGAL</v>
      </c>
      <c r="H1533" s="4">
        <f>[2]Feuil1!I603*1.2</f>
        <v>31.92</v>
      </c>
      <c r="I1533" s="10">
        <f t="shared" si="23"/>
        <v>38.304000000000002</v>
      </c>
    </row>
    <row r="1534" spans="1:9" x14ac:dyDescent="0.2">
      <c r="A1534" s="9" t="str">
        <f>[2]Feuil1!C604</f>
        <v>CASA DA PASSARELLA</v>
      </c>
      <c r="B1534" s="2">
        <f>[2]Feuil1!F604</f>
        <v>2021</v>
      </c>
      <c r="C1534" s="2" t="str">
        <f>[2]Feuil1!B604</f>
        <v>Dao DOC</v>
      </c>
      <c r="D1534" s="2" t="str">
        <f>[2]Feuil1!G604</f>
        <v>0.75L</v>
      </c>
      <c r="E1534" s="3">
        <v>36</v>
      </c>
      <c r="F1534" s="2" t="str">
        <f>[2]Feuil1!H604</f>
        <v>CT6</v>
      </c>
      <c r="G1534" s="2" t="str">
        <f>[2]Feuil1!A604</f>
        <v>PORTUGAL</v>
      </c>
      <c r="H1534" s="4">
        <f>[2]Feuil1!I604*1.2</f>
        <v>11.76</v>
      </c>
      <c r="I1534" s="10">
        <f t="shared" si="23"/>
        <v>14.112</v>
      </c>
    </row>
    <row r="1535" spans="1:9" x14ac:dyDescent="0.2">
      <c r="A1535" s="9" t="str">
        <f>[2]Feuil1!C605</f>
        <v>LUIS PATO</v>
      </c>
      <c r="B1535" s="2">
        <f>[2]Feuil1!F605</f>
        <v>2018</v>
      </c>
      <c r="C1535" s="2" t="str">
        <f>[2]Feuil1!B605</f>
        <v>Bairrada DOC</v>
      </c>
      <c r="D1535" s="2" t="str">
        <f>[2]Feuil1!G605</f>
        <v>0.75L</v>
      </c>
      <c r="E1535" s="3">
        <v>36</v>
      </c>
      <c r="F1535" s="2" t="str">
        <f>[2]Feuil1!H605</f>
        <v>CT6</v>
      </c>
      <c r="G1535" s="2" t="str">
        <f>[2]Feuil1!A605</f>
        <v>PORTUGAL</v>
      </c>
      <c r="H1535" s="4">
        <f>[2]Feuil1!I605*1.2</f>
        <v>28.2</v>
      </c>
      <c r="I1535" s="10">
        <f t="shared" si="23"/>
        <v>33.839999999999996</v>
      </c>
    </row>
    <row r="1536" spans="1:9" x14ac:dyDescent="0.2">
      <c r="A1536" s="9" t="str">
        <f>[2]Feuil1!C606</f>
        <v>LUIS PATO</v>
      </c>
      <c r="B1536" s="2">
        <f>[2]Feuil1!F606</f>
        <v>2019</v>
      </c>
      <c r="C1536" s="2" t="str">
        <f>[2]Feuil1!B606</f>
        <v>Bairrada DOC</v>
      </c>
      <c r="D1536" s="2" t="str">
        <f>[2]Feuil1!G606</f>
        <v>0.75L</v>
      </c>
      <c r="E1536" s="3">
        <v>36</v>
      </c>
      <c r="F1536" s="2" t="str">
        <f>[2]Feuil1!H606</f>
        <v>CT6</v>
      </c>
      <c r="G1536" s="2" t="str">
        <f>[2]Feuil1!A606</f>
        <v>PORTUGAL</v>
      </c>
      <c r="H1536" s="4">
        <f>[2]Feuil1!I606*1.2</f>
        <v>17.28</v>
      </c>
      <c r="I1536" s="10">
        <f t="shared" ref="I1536:I1599" si="24">H1536*1.2</f>
        <v>20.736000000000001</v>
      </c>
    </row>
    <row r="1537" spans="1:9" x14ac:dyDescent="0.2">
      <c r="A1537" s="9" t="str">
        <f>[2]Feuil1!C607</f>
        <v>LUIS PATO</v>
      </c>
      <c r="B1537" s="2">
        <f>[2]Feuil1!F607</f>
        <v>2019</v>
      </c>
      <c r="C1537" s="2" t="str">
        <f>[2]Feuil1!B607</f>
        <v>Bairrada DOC</v>
      </c>
      <c r="D1537" s="2" t="str">
        <f>[2]Feuil1!G607</f>
        <v>0.75L</v>
      </c>
      <c r="E1537" s="3">
        <v>36</v>
      </c>
      <c r="F1537" s="2" t="str">
        <f>[2]Feuil1!H607</f>
        <v>CT6</v>
      </c>
      <c r="G1537" s="2" t="str">
        <f>[2]Feuil1!A607</f>
        <v>PORTUGAL</v>
      </c>
      <c r="H1537" s="4">
        <f>[2]Feuil1!I607*1.2</f>
        <v>28.56</v>
      </c>
      <c r="I1537" s="10">
        <f t="shared" si="24"/>
        <v>34.271999999999998</v>
      </c>
    </row>
    <row r="1538" spans="1:9" x14ac:dyDescent="0.2">
      <c r="A1538" s="9" t="str">
        <f>[2]Feuil1!C608</f>
        <v>LUIS PATO</v>
      </c>
      <c r="B1538" s="2">
        <f>[2]Feuil1!F608</f>
        <v>2019</v>
      </c>
      <c r="C1538" s="2" t="str">
        <f>[2]Feuil1!B608</f>
        <v>Bairrada DOC</v>
      </c>
      <c r="D1538" s="2" t="str">
        <f>[2]Feuil1!G608</f>
        <v>0.75L</v>
      </c>
      <c r="E1538" s="3">
        <v>36</v>
      </c>
      <c r="F1538" s="2" t="str">
        <f>[2]Feuil1!H608</f>
        <v>CT6</v>
      </c>
      <c r="G1538" s="2" t="str">
        <f>[2]Feuil1!A608</f>
        <v>PORTUGAL</v>
      </c>
      <c r="H1538" s="4">
        <f>[2]Feuil1!I608*1.2</f>
        <v>19.079999999999998</v>
      </c>
      <c r="I1538" s="10">
        <f t="shared" si="24"/>
        <v>22.895999999999997</v>
      </c>
    </row>
    <row r="1539" spans="1:9" x14ac:dyDescent="0.2">
      <c r="A1539" s="9" t="str">
        <f>[2]Feuil1!C609</f>
        <v>LUIS PATO</v>
      </c>
      <c r="B1539" s="2">
        <f>[2]Feuil1!F609</f>
        <v>2021</v>
      </c>
      <c r="C1539" s="2" t="str">
        <f>[2]Feuil1!B609</f>
        <v>Bairrada DOC</v>
      </c>
      <c r="D1539" s="2" t="str">
        <f>[2]Feuil1!G609</f>
        <v>0.75L</v>
      </c>
      <c r="E1539" s="3">
        <v>36</v>
      </c>
      <c r="F1539" s="2" t="str">
        <f>[2]Feuil1!H609</f>
        <v>CT6</v>
      </c>
      <c r="G1539" s="2" t="str">
        <f>[2]Feuil1!A609</f>
        <v>PORTUGAL</v>
      </c>
      <c r="H1539" s="4">
        <f>[2]Feuil1!I609*1.2</f>
        <v>17.639999999999997</v>
      </c>
      <c r="I1539" s="10">
        <f t="shared" si="24"/>
        <v>21.167999999999996</v>
      </c>
    </row>
    <row r="1540" spans="1:9" x14ac:dyDescent="0.2">
      <c r="A1540" s="9" t="str">
        <f>[2]Feuil1!C610</f>
        <v>LUIS PATO</v>
      </c>
      <c r="B1540" s="2">
        <f>[2]Feuil1!F610</f>
        <v>2022</v>
      </c>
      <c r="C1540" s="2" t="str">
        <f>[2]Feuil1!B610</f>
        <v>Bairrada DOC</v>
      </c>
      <c r="D1540" s="2" t="str">
        <f>[2]Feuil1!G610</f>
        <v>0.75L</v>
      </c>
      <c r="E1540" s="3">
        <v>36</v>
      </c>
      <c r="F1540" s="2" t="str">
        <f>[2]Feuil1!H610</f>
        <v>CT6</v>
      </c>
      <c r="G1540" s="2" t="str">
        <f>[2]Feuil1!A610</f>
        <v>PORTUGAL</v>
      </c>
      <c r="H1540" s="4">
        <f>[2]Feuil1!I610*1.2</f>
        <v>17.88</v>
      </c>
      <c r="I1540" s="10">
        <f t="shared" si="24"/>
        <v>21.456</v>
      </c>
    </row>
    <row r="1541" spans="1:9" x14ac:dyDescent="0.2">
      <c r="A1541" s="9" t="str">
        <f>[2]Feuil1!C611</f>
        <v>LUIS PATO</v>
      </c>
      <c r="B1541" s="2">
        <f>[2]Feuil1!F611</f>
        <v>2022</v>
      </c>
      <c r="C1541" s="2" t="str">
        <f>[2]Feuil1!B611</f>
        <v>Bairrada DOC</v>
      </c>
      <c r="D1541" s="2" t="str">
        <f>[2]Feuil1!G611</f>
        <v>0.75L</v>
      </c>
      <c r="E1541" s="3">
        <v>36</v>
      </c>
      <c r="F1541" s="2" t="str">
        <f>[2]Feuil1!H611</f>
        <v>CT6</v>
      </c>
      <c r="G1541" s="2" t="str">
        <f>[2]Feuil1!A611</f>
        <v>PORTUGAL</v>
      </c>
      <c r="H1541" s="4">
        <f>[2]Feuil1!I611*1.2</f>
        <v>10.92</v>
      </c>
      <c r="I1541" s="10">
        <f t="shared" si="24"/>
        <v>13.103999999999999</v>
      </c>
    </row>
    <row r="1542" spans="1:9" x14ac:dyDescent="0.2">
      <c r="A1542" s="9" t="str">
        <f>[2]Feuil1!C612</f>
        <v>LUIS PATO</v>
      </c>
      <c r="B1542" s="2">
        <f>[2]Feuil1!F612</f>
        <v>2022</v>
      </c>
      <c r="C1542" s="2" t="str">
        <f>[2]Feuil1!B612</f>
        <v>Bairrada DOC</v>
      </c>
      <c r="D1542" s="2" t="str">
        <f>[2]Feuil1!G612</f>
        <v>0.75L</v>
      </c>
      <c r="E1542" s="3">
        <v>36</v>
      </c>
      <c r="F1542" s="2" t="str">
        <f>[2]Feuil1!H612</f>
        <v>CB3</v>
      </c>
      <c r="G1542" s="2" t="str">
        <f>[2]Feuil1!A612</f>
        <v>PORTUGAL</v>
      </c>
      <c r="H1542" s="4">
        <f>[2]Feuil1!I612*1.2</f>
        <v>41.879999999999995</v>
      </c>
      <c r="I1542" s="10">
        <f t="shared" si="24"/>
        <v>50.255999999999993</v>
      </c>
    </row>
    <row r="1543" spans="1:9" x14ac:dyDescent="0.2">
      <c r="A1543" s="9" t="str">
        <f>[2]Feuil1!C613</f>
        <v>LUIS PATO</v>
      </c>
      <c r="B1543" s="2">
        <f>[2]Feuil1!F613</f>
        <v>2023</v>
      </c>
      <c r="C1543" s="2" t="str">
        <f>[2]Feuil1!B613</f>
        <v>Bairrada DOC</v>
      </c>
      <c r="D1543" s="2" t="str">
        <f>[2]Feuil1!G613</f>
        <v>0.75L</v>
      </c>
      <c r="E1543" s="3">
        <v>36</v>
      </c>
      <c r="F1543" s="2" t="str">
        <f>[2]Feuil1!H613</f>
        <v>CT6</v>
      </c>
      <c r="G1543" s="2" t="str">
        <f>[2]Feuil1!A613</f>
        <v>PORTUGAL</v>
      </c>
      <c r="H1543" s="4">
        <f>[2]Feuil1!I613*1.2</f>
        <v>17.939999999999998</v>
      </c>
      <c r="I1543" s="10">
        <f t="shared" si="24"/>
        <v>21.527999999999995</v>
      </c>
    </row>
    <row r="1544" spans="1:9" x14ac:dyDescent="0.2">
      <c r="A1544" s="9" t="str">
        <f>[2]Feuil1!C614</f>
        <v>LUIS PATO</v>
      </c>
      <c r="B1544" s="2">
        <f>[2]Feuil1!F614</f>
        <v>2023</v>
      </c>
      <c r="C1544" s="2" t="str">
        <f>[2]Feuil1!B614</f>
        <v>Bairrada DOC</v>
      </c>
      <c r="D1544" s="2" t="str">
        <f>[2]Feuil1!G614</f>
        <v>0.75L</v>
      </c>
      <c r="E1544" s="3">
        <v>36</v>
      </c>
      <c r="F1544" s="2" t="str">
        <f>[2]Feuil1!H614</f>
        <v>CT6</v>
      </c>
      <c r="G1544" s="2" t="str">
        <f>[2]Feuil1!A614</f>
        <v>PORTUGAL</v>
      </c>
      <c r="H1544" s="4">
        <f>[2]Feuil1!I614*1.2</f>
        <v>11.16</v>
      </c>
      <c r="I1544" s="10">
        <f t="shared" si="24"/>
        <v>13.391999999999999</v>
      </c>
    </row>
    <row r="1545" spans="1:9" x14ac:dyDescent="0.2">
      <c r="A1545" s="9" t="str">
        <f>[2]Feuil1!C615</f>
        <v>LUIS PATO</v>
      </c>
      <c r="B1545" s="2">
        <f>[2]Feuil1!F615</f>
        <v>2000</v>
      </c>
      <c r="C1545" s="2" t="str">
        <f>[2]Feuil1!B615</f>
        <v>Vinho Regional Beiras</v>
      </c>
      <c r="D1545" s="2" t="str">
        <f>[2]Feuil1!G615</f>
        <v>0.75L</v>
      </c>
      <c r="E1545" s="3">
        <v>36</v>
      </c>
      <c r="F1545" s="2" t="str">
        <f>[2]Feuil1!H615</f>
        <v>CT6</v>
      </c>
      <c r="G1545" s="2" t="str">
        <f>[2]Feuil1!A615</f>
        <v>PORTUGAL</v>
      </c>
      <c r="H1545" s="4">
        <f>[2]Feuil1!I615*1.2</f>
        <v>43.08</v>
      </c>
      <c r="I1545" s="10">
        <f t="shared" si="24"/>
        <v>51.695999999999998</v>
      </c>
    </row>
    <row r="1546" spans="1:9" x14ac:dyDescent="0.2">
      <c r="A1546" s="9" t="str">
        <f>[2]Feuil1!C616</f>
        <v>QUINTA DA CAROLINA</v>
      </c>
      <c r="B1546" s="2">
        <f>[2]Feuil1!F616</f>
        <v>2019</v>
      </c>
      <c r="C1546" s="2" t="str">
        <f>[2]Feuil1!B616</f>
        <v>DOC Douro</v>
      </c>
      <c r="D1546" s="2" t="str">
        <f>[2]Feuil1!G616</f>
        <v>0.75L</v>
      </c>
      <c r="E1546" s="3">
        <v>36</v>
      </c>
      <c r="F1546" s="2" t="str">
        <f>[2]Feuil1!H616</f>
        <v>CT6</v>
      </c>
      <c r="G1546" s="2" t="str">
        <f>[2]Feuil1!A616</f>
        <v>PORTUGAL</v>
      </c>
      <c r="H1546" s="4">
        <f>[2]Feuil1!I616*1.2</f>
        <v>28.799999999999997</v>
      </c>
      <c r="I1546" s="10">
        <f t="shared" si="24"/>
        <v>34.559999999999995</v>
      </c>
    </row>
    <row r="1547" spans="1:9" x14ac:dyDescent="0.2">
      <c r="A1547" s="9" t="str">
        <f>[2]Feuil1!C617</f>
        <v>QUINTA DA CAROLINA</v>
      </c>
      <c r="B1547" s="2">
        <f>[2]Feuil1!F617</f>
        <v>2021</v>
      </c>
      <c r="C1547" s="2" t="str">
        <f>[2]Feuil1!B617</f>
        <v>DOC Douro</v>
      </c>
      <c r="D1547" s="2" t="str">
        <f>[2]Feuil1!G617</f>
        <v>0.75L</v>
      </c>
      <c r="E1547" s="3">
        <v>36</v>
      </c>
      <c r="F1547" s="2" t="str">
        <f>[2]Feuil1!H617</f>
        <v>CT6</v>
      </c>
      <c r="G1547" s="2" t="str">
        <f>[2]Feuil1!A617</f>
        <v>PORTUGAL</v>
      </c>
      <c r="H1547" s="4">
        <f>[2]Feuil1!I617*1.2</f>
        <v>32.4</v>
      </c>
      <c r="I1547" s="10">
        <f t="shared" si="24"/>
        <v>38.879999999999995</v>
      </c>
    </row>
    <row r="1548" spans="1:9" x14ac:dyDescent="0.2">
      <c r="A1548" s="9" t="str">
        <f>[2]Feuil1!C618</f>
        <v>QUINTA DA CAROLINA</v>
      </c>
      <c r="B1548" s="2">
        <f>[2]Feuil1!F618</f>
        <v>2021</v>
      </c>
      <c r="C1548" s="2" t="str">
        <f>[2]Feuil1!B618</f>
        <v>DOC Douro</v>
      </c>
      <c r="D1548" s="2" t="str">
        <f>[2]Feuil1!G618</f>
        <v>0.75L</v>
      </c>
      <c r="E1548" s="3">
        <v>36</v>
      </c>
      <c r="F1548" s="2" t="str">
        <f>[2]Feuil1!H618</f>
        <v>CT6</v>
      </c>
      <c r="G1548" s="2" t="str">
        <f>[2]Feuil1!A618</f>
        <v>PORTUGAL</v>
      </c>
      <c r="H1548" s="4">
        <f>[2]Feuil1!I618*1.2</f>
        <v>28.799999999999997</v>
      </c>
      <c r="I1548" s="10">
        <f t="shared" si="24"/>
        <v>34.559999999999995</v>
      </c>
    </row>
    <row r="1549" spans="1:9" x14ac:dyDescent="0.2">
      <c r="A1549" s="9" t="str">
        <f>[2]Feuil1!C619</f>
        <v>HERDADE DE SAO MIGUEL</v>
      </c>
      <c r="B1549" s="2">
        <f>[2]Feuil1!F619</f>
        <v>2018</v>
      </c>
      <c r="C1549" s="2" t="str">
        <f>[2]Feuil1!B619</f>
        <v>IG Alentejano</v>
      </c>
      <c r="D1549" s="2" t="str">
        <f>[2]Feuil1!G619</f>
        <v>0.75L</v>
      </c>
      <c r="E1549" s="3">
        <v>36</v>
      </c>
      <c r="F1549" s="2" t="str">
        <f>[2]Feuil1!H619</f>
        <v>CB2BT</v>
      </c>
      <c r="G1549" s="2" t="str">
        <f>[2]Feuil1!A619</f>
        <v>PORTUGAL</v>
      </c>
      <c r="H1549" s="4">
        <f>[2]Feuil1!I619*1.2</f>
        <v>12</v>
      </c>
      <c r="I1549" s="10">
        <f t="shared" si="24"/>
        <v>14.399999999999999</v>
      </c>
    </row>
    <row r="1550" spans="1:9" x14ac:dyDescent="0.2">
      <c r="A1550" s="9" t="str">
        <f>[2]Feuil1!C620</f>
        <v>CHRISTOPHE ABBET</v>
      </c>
      <c r="B1550" s="2">
        <f>[2]Feuil1!F620</f>
        <v>2010</v>
      </c>
      <c r="C1550" s="2" t="str">
        <f>[2]Feuil1!B620</f>
        <v>AOC Valais</v>
      </c>
      <c r="D1550" s="2" t="str">
        <f>[2]Feuil1!G620</f>
        <v>0.50L</v>
      </c>
      <c r="E1550" s="3">
        <v>36</v>
      </c>
      <c r="F1550" s="2" t="str">
        <f>[2]Feuil1!H620</f>
        <v>CT8</v>
      </c>
      <c r="G1550" s="2" t="str">
        <f>[2]Feuil1!A620</f>
        <v>SUISSE</v>
      </c>
      <c r="H1550" s="4">
        <f>[2]Feuil1!I620*1.2</f>
        <v>105.6</v>
      </c>
      <c r="I1550" s="10">
        <f t="shared" si="24"/>
        <v>126.71999999999998</v>
      </c>
    </row>
    <row r="1551" spans="1:9" x14ac:dyDescent="0.2">
      <c r="A1551" s="9" t="str">
        <f>[2]Feuil1!C621</f>
        <v>CHRISTOPHE ABBET</v>
      </c>
      <c r="B1551" s="2">
        <f>[2]Feuil1!F621</f>
        <v>2011</v>
      </c>
      <c r="C1551" s="2" t="str">
        <f>[2]Feuil1!B621</f>
        <v>AOC Valais</v>
      </c>
      <c r="D1551" s="2" t="str">
        <f>[2]Feuil1!G621</f>
        <v>0.50L</v>
      </c>
      <c r="E1551" s="3">
        <v>36</v>
      </c>
      <c r="F1551" s="2" t="str">
        <f>[2]Feuil1!H621</f>
        <v>CT8</v>
      </c>
      <c r="G1551" s="2" t="str">
        <f>[2]Feuil1!A621</f>
        <v>SUISSE</v>
      </c>
      <c r="H1551" s="4">
        <f>[2]Feuil1!I621*1.2</f>
        <v>105.6</v>
      </c>
      <c r="I1551" s="10">
        <f t="shared" si="24"/>
        <v>126.71999999999998</v>
      </c>
    </row>
    <row r="1552" spans="1:9" x14ac:dyDescent="0.2">
      <c r="A1552" s="9" t="str">
        <f>[2]Feuil1!C622</f>
        <v>CHRISTOPHE ABBET</v>
      </c>
      <c r="B1552" s="2">
        <f>[2]Feuil1!F622</f>
        <v>2019</v>
      </c>
      <c r="C1552" s="2" t="str">
        <f>[2]Feuil1!B622</f>
        <v>AOC Valais</v>
      </c>
      <c r="D1552" s="2" t="str">
        <f>[2]Feuil1!G622</f>
        <v>0.75L</v>
      </c>
      <c r="E1552" s="3">
        <v>36</v>
      </c>
      <c r="F1552" s="2" t="str">
        <f>[2]Feuil1!H622</f>
        <v>CT12</v>
      </c>
      <c r="G1552" s="2" t="str">
        <f>[2]Feuil1!A622</f>
        <v>SUISSE</v>
      </c>
      <c r="H1552" s="4">
        <f>[2]Feuil1!I622*1.2</f>
        <v>53.4</v>
      </c>
      <c r="I1552" s="10">
        <f t="shared" si="24"/>
        <v>64.08</v>
      </c>
    </row>
    <row r="1553" spans="1:9" x14ac:dyDescent="0.2">
      <c r="A1553" s="9" t="str">
        <f>[2]Feuil1!C623</f>
        <v>CHRISTOPHE ABBET</v>
      </c>
      <c r="B1553" s="2">
        <f>[2]Feuil1!F623</f>
        <v>2019</v>
      </c>
      <c r="C1553" s="2" t="str">
        <f>[2]Feuil1!B623</f>
        <v>AOC Valais</v>
      </c>
      <c r="D1553" s="2" t="str">
        <f>[2]Feuil1!G623</f>
        <v>0.75L</v>
      </c>
      <c r="E1553" s="3">
        <v>36</v>
      </c>
      <c r="F1553" s="2" t="str">
        <f>[2]Feuil1!H623</f>
        <v>CT6</v>
      </c>
      <c r="G1553" s="2" t="str">
        <f>[2]Feuil1!A623</f>
        <v>SUISSE</v>
      </c>
      <c r="H1553" s="4">
        <f>[2]Feuil1!I623*1.2</f>
        <v>58.8</v>
      </c>
      <c r="I1553" s="10">
        <f t="shared" si="24"/>
        <v>70.559999999999988</v>
      </c>
    </row>
    <row r="1554" spans="1:9" x14ac:dyDescent="0.2">
      <c r="A1554" s="9" t="str">
        <f>[2]Feuil1!C624</f>
        <v>CHRISTOPHE ABBET</v>
      </c>
      <c r="B1554" s="2">
        <f>[2]Feuil1!F624</f>
        <v>2020</v>
      </c>
      <c r="C1554" s="2" t="str">
        <f>[2]Feuil1!B624</f>
        <v>AOC Valais</v>
      </c>
      <c r="D1554" s="2" t="str">
        <f>[2]Feuil1!G624</f>
        <v>0.75L</v>
      </c>
      <c r="E1554" s="3">
        <v>36</v>
      </c>
      <c r="F1554" s="2" t="str">
        <f>[2]Feuil1!H624</f>
        <v>CT6</v>
      </c>
      <c r="G1554" s="2" t="str">
        <f>[2]Feuil1!A624</f>
        <v>SUISSE</v>
      </c>
      <c r="H1554" s="4">
        <f>[2]Feuil1!I624*1.2</f>
        <v>53.4</v>
      </c>
      <c r="I1554" s="10">
        <f t="shared" si="24"/>
        <v>64.08</v>
      </c>
    </row>
    <row r="1555" spans="1:9" x14ac:dyDescent="0.2">
      <c r="A1555" s="9" t="str">
        <f>[2]Feuil1!C625</f>
        <v>CHRISTOPHE ABBET</v>
      </c>
      <c r="B1555" s="2">
        <f>[2]Feuil1!F625</f>
        <v>2020</v>
      </c>
      <c r="C1555" s="2" t="str">
        <f>[2]Feuil1!B625</f>
        <v>AOC Valais</v>
      </c>
      <c r="D1555" s="2" t="str">
        <f>[2]Feuil1!G625</f>
        <v>0.75L</v>
      </c>
      <c r="E1555" s="3">
        <v>36</v>
      </c>
      <c r="F1555" s="2" t="str">
        <f>[2]Feuil1!H625</f>
        <v>CT6</v>
      </c>
      <c r="G1555" s="2" t="str">
        <f>[2]Feuil1!A625</f>
        <v>SUISSE</v>
      </c>
      <c r="H1555" s="4">
        <f>[2]Feuil1!I625*1.2</f>
        <v>56.4</v>
      </c>
      <c r="I1555" s="10">
        <f t="shared" si="24"/>
        <v>67.679999999999993</v>
      </c>
    </row>
    <row r="1556" spans="1:9" x14ac:dyDescent="0.2">
      <c r="A1556" s="9" t="str">
        <f>[2]Feuil1!C626</f>
        <v>CHRISTOPHE ABBET</v>
      </c>
      <c r="B1556" s="2">
        <f>[2]Feuil1!F626</f>
        <v>2020</v>
      </c>
      <c r="C1556" s="2" t="str">
        <f>[2]Feuil1!B626</f>
        <v>AOC Valais</v>
      </c>
      <c r="D1556" s="2" t="str">
        <f>[2]Feuil1!G626</f>
        <v>0.75L</v>
      </c>
      <c r="E1556" s="3">
        <v>36</v>
      </c>
      <c r="F1556" s="2" t="str">
        <f>[2]Feuil1!H626</f>
        <v>CT12</v>
      </c>
      <c r="G1556" s="2" t="str">
        <f>[2]Feuil1!A626</f>
        <v>SUISSE</v>
      </c>
      <c r="H1556" s="4">
        <f>[2]Feuil1!I626*1.2</f>
        <v>53.4</v>
      </c>
      <c r="I1556" s="10">
        <f t="shared" si="24"/>
        <v>64.08</v>
      </c>
    </row>
    <row r="1557" spans="1:9" x14ac:dyDescent="0.2">
      <c r="A1557" s="9" t="str">
        <f>[2]Feuil1!C627</f>
        <v>CHRISTOPHE ABBET</v>
      </c>
      <c r="B1557" s="2">
        <f>[2]Feuil1!F627</f>
        <v>2020</v>
      </c>
      <c r="C1557" s="2" t="str">
        <f>[2]Feuil1!B627</f>
        <v>AOC Valais</v>
      </c>
      <c r="D1557" s="2" t="str">
        <f>[2]Feuil1!G627</f>
        <v>0.75L</v>
      </c>
      <c r="E1557" s="3">
        <v>36</v>
      </c>
      <c r="F1557" s="2" t="str">
        <f>[2]Feuil1!H627</f>
        <v>CT12</v>
      </c>
      <c r="G1557" s="2" t="str">
        <f>[2]Feuil1!A627</f>
        <v>SUISSE</v>
      </c>
      <c r="H1557" s="4">
        <f>[2]Feuil1!I627*1.2</f>
        <v>53.4</v>
      </c>
      <c r="I1557" s="10">
        <f t="shared" si="24"/>
        <v>64.08</v>
      </c>
    </row>
    <row r="1558" spans="1:9" x14ac:dyDescent="0.2">
      <c r="A1558" s="9" t="str">
        <f>[2]Feuil1!C628</f>
        <v>CHRISTOPHE ABBET</v>
      </c>
      <c r="B1558" s="2">
        <f>[2]Feuil1!F628</f>
        <v>2021</v>
      </c>
      <c r="C1558" s="2" t="str">
        <f>[2]Feuil1!B628</f>
        <v>AOC Valais</v>
      </c>
      <c r="D1558" s="2" t="str">
        <f>[2]Feuil1!G628</f>
        <v>0.75L</v>
      </c>
      <c r="E1558" s="3">
        <v>36</v>
      </c>
      <c r="F1558" s="2" t="str">
        <f>[2]Feuil1!H628</f>
        <v>CT6</v>
      </c>
      <c r="G1558" s="2" t="str">
        <f>[2]Feuil1!A628</f>
        <v>SUISSE</v>
      </c>
      <c r="H1558" s="4">
        <f>[2]Feuil1!I628*1.2</f>
        <v>53.4</v>
      </c>
      <c r="I1558" s="10">
        <f t="shared" si="24"/>
        <v>64.08</v>
      </c>
    </row>
    <row r="1559" spans="1:9" x14ac:dyDescent="0.2">
      <c r="A1559" s="9" t="str">
        <f>[2]Feuil1!C629</f>
        <v>CHRISTOPHE ABBET</v>
      </c>
      <c r="B1559" s="2">
        <f>[2]Feuil1!F629</f>
        <v>2022</v>
      </c>
      <c r="C1559" s="2" t="str">
        <f>[2]Feuil1!B629</f>
        <v>AOC Valais</v>
      </c>
      <c r="D1559" s="2" t="str">
        <f>[2]Feuil1!G629</f>
        <v>0.75L</v>
      </c>
      <c r="E1559" s="3">
        <v>36</v>
      </c>
      <c r="F1559" s="2" t="str">
        <f>[2]Feuil1!H629</f>
        <v>CT6</v>
      </c>
      <c r="G1559" s="2" t="str">
        <f>[2]Feuil1!A629</f>
        <v>SUISSE</v>
      </c>
      <c r="H1559" s="4">
        <f>[2]Feuil1!I629*1.2</f>
        <v>56.4</v>
      </c>
      <c r="I1559" s="10">
        <f t="shared" si="24"/>
        <v>67.679999999999993</v>
      </c>
    </row>
    <row r="1560" spans="1:9" x14ac:dyDescent="0.2">
      <c r="A1560" s="9" t="str">
        <f>[2]Feuil1!C630</f>
        <v>DOMAINE DE BEUDON</v>
      </c>
      <c r="B1560" s="2">
        <f>[2]Feuil1!F630</f>
        <v>2007</v>
      </c>
      <c r="C1560" s="2" t="str">
        <f>[2]Feuil1!B630</f>
        <v>AOC Fully</v>
      </c>
      <c r="D1560" s="2" t="str">
        <f>[2]Feuil1!G630</f>
        <v>0.75L</v>
      </c>
      <c r="E1560" s="3">
        <v>36</v>
      </c>
      <c r="F1560" s="2" t="str">
        <f>[2]Feuil1!H630</f>
        <v>CT12</v>
      </c>
      <c r="G1560" s="2" t="str">
        <f>[2]Feuil1!A630</f>
        <v>SUISSE</v>
      </c>
      <c r="H1560" s="4">
        <f>[2]Feuil1!I630*1.2</f>
        <v>30</v>
      </c>
      <c r="I1560" s="10">
        <f t="shared" si="24"/>
        <v>36</v>
      </c>
    </row>
    <row r="1561" spans="1:9" x14ac:dyDescent="0.2">
      <c r="A1561" s="9" t="str">
        <f>[2]Feuil1!C631</f>
        <v>DOMAINE DE BEUDON</v>
      </c>
      <c r="B1561" s="2">
        <f>[2]Feuil1!F631</f>
        <v>2013</v>
      </c>
      <c r="C1561" s="2" t="str">
        <f>[2]Feuil1!B631</f>
        <v>AOC Fully</v>
      </c>
      <c r="D1561" s="2" t="str">
        <f>[2]Feuil1!G631</f>
        <v>0.75L</v>
      </c>
      <c r="E1561" s="3">
        <v>36</v>
      </c>
      <c r="F1561" s="2" t="str">
        <f>[2]Feuil1!H631</f>
        <v>CT6</v>
      </c>
      <c r="G1561" s="2" t="str">
        <f>[2]Feuil1!A631</f>
        <v>SUISSE</v>
      </c>
      <c r="H1561" s="4">
        <f>[2]Feuil1!I631*1.2</f>
        <v>19.920000000000002</v>
      </c>
      <c r="I1561" s="10">
        <f t="shared" si="24"/>
        <v>23.904</v>
      </c>
    </row>
    <row r="1562" spans="1:9" x14ac:dyDescent="0.2">
      <c r="A1562" s="9" t="str">
        <f>[2]Feuil1!C632</f>
        <v>DOMAINE DE BEUDON</v>
      </c>
      <c r="B1562" s="2">
        <f>[2]Feuil1!F632</f>
        <v>2020</v>
      </c>
      <c r="C1562" s="2" t="str">
        <f>[2]Feuil1!B632</f>
        <v>AOC Fully</v>
      </c>
      <c r="D1562" s="2" t="str">
        <f>[2]Feuil1!G632</f>
        <v>0.75L</v>
      </c>
      <c r="E1562" s="3">
        <v>36</v>
      </c>
      <c r="F1562" s="2" t="str">
        <f>[2]Feuil1!H632</f>
        <v>CT6</v>
      </c>
      <c r="G1562" s="2" t="str">
        <f>[2]Feuil1!A632</f>
        <v>SUISSE</v>
      </c>
      <c r="H1562" s="4">
        <f>[2]Feuil1!I632*1.2</f>
        <v>18</v>
      </c>
      <c r="I1562" s="10">
        <f t="shared" si="24"/>
        <v>21.599999999999998</v>
      </c>
    </row>
    <row r="1563" spans="1:9" x14ac:dyDescent="0.2">
      <c r="A1563" s="9" t="str">
        <f>[2]Feuil1!C633</f>
        <v>DOMAINE DE BEUDON</v>
      </c>
      <c r="B1563" s="2">
        <f>[2]Feuil1!F633</f>
        <v>2020</v>
      </c>
      <c r="C1563" s="2" t="str">
        <f>[2]Feuil1!B633</f>
        <v>AOC Fully</v>
      </c>
      <c r="D1563" s="2" t="str">
        <f>[2]Feuil1!G633</f>
        <v>0.75L</v>
      </c>
      <c r="E1563" s="3">
        <v>36</v>
      </c>
      <c r="F1563" s="2" t="str">
        <f>[2]Feuil1!H633</f>
        <v>CT12</v>
      </c>
      <c r="G1563" s="2" t="str">
        <f>[2]Feuil1!A633</f>
        <v>SUISSE</v>
      </c>
      <c r="H1563" s="4">
        <f>[2]Feuil1!I633*1.2</f>
        <v>18</v>
      </c>
      <c r="I1563" s="10">
        <f t="shared" si="24"/>
        <v>21.599999999999998</v>
      </c>
    </row>
    <row r="1564" spans="1:9" x14ac:dyDescent="0.2">
      <c r="A1564" s="9" t="str">
        <f>[2]Feuil1!C634</f>
        <v>DOMAINE DE BEUDON</v>
      </c>
      <c r="B1564" s="2">
        <f>[2]Feuil1!F634</f>
        <v>2020</v>
      </c>
      <c r="C1564" s="2" t="str">
        <f>[2]Feuil1!B634</f>
        <v>AOC Fully</v>
      </c>
      <c r="D1564" s="2" t="str">
        <f>[2]Feuil1!G634</f>
        <v>0.75L</v>
      </c>
      <c r="E1564" s="3">
        <v>36</v>
      </c>
      <c r="F1564" s="2" t="str">
        <f>[2]Feuil1!H634</f>
        <v>CT6</v>
      </c>
      <c r="G1564" s="2" t="str">
        <f>[2]Feuil1!A634</f>
        <v>SUISSE</v>
      </c>
      <c r="H1564" s="4">
        <f>[2]Feuil1!I634*1.2</f>
        <v>24</v>
      </c>
      <c r="I1564" s="10">
        <f t="shared" si="24"/>
        <v>28.799999999999997</v>
      </c>
    </row>
    <row r="1565" spans="1:9" x14ac:dyDescent="0.2">
      <c r="A1565" s="9" t="str">
        <f>[2]Feuil1!C635</f>
        <v>PISANO</v>
      </c>
      <c r="B1565" s="2">
        <f>[2]Feuil1!F635</f>
        <v>2020</v>
      </c>
      <c r="C1565" s="2" t="str">
        <f>[2]Feuil1!B635</f>
        <v>Progreso IG</v>
      </c>
      <c r="D1565" s="2" t="str">
        <f>[2]Feuil1!G635</f>
        <v>0.75L</v>
      </c>
      <c r="E1565" s="3">
        <v>36</v>
      </c>
      <c r="F1565" s="2" t="str">
        <f>[2]Feuil1!H635</f>
        <v>CT6</v>
      </c>
      <c r="G1565" s="2" t="str">
        <f>[2]Feuil1!A635</f>
        <v>URUGUAY</v>
      </c>
      <c r="H1565" s="4">
        <f>[2]Feuil1!I635*1.2</f>
        <v>10.68</v>
      </c>
      <c r="I1565" s="10">
        <f t="shared" si="24"/>
        <v>12.815999999999999</v>
      </c>
    </row>
    <row r="1566" spans="1:9" x14ac:dyDescent="0.2">
      <c r="A1566" s="9" t="str">
        <f>[2]Feuil1!C636</f>
        <v>PISANO</v>
      </c>
      <c r="B1566" s="2">
        <f>[2]Feuil1!F636</f>
        <v>2021</v>
      </c>
      <c r="C1566" s="2" t="str">
        <f>[2]Feuil1!B636</f>
        <v>Progreso IG</v>
      </c>
      <c r="D1566" s="2" t="str">
        <f>[2]Feuil1!G636</f>
        <v>0.75L</v>
      </c>
      <c r="E1566" s="3">
        <v>36</v>
      </c>
      <c r="F1566" s="2" t="str">
        <f>[2]Feuil1!H636</f>
        <v>CT6</v>
      </c>
      <c r="G1566" s="2" t="str">
        <f>[2]Feuil1!A636</f>
        <v>URUGUAY</v>
      </c>
      <c r="H1566" s="4">
        <f>[2]Feuil1!I636*1.2</f>
        <v>10.68</v>
      </c>
      <c r="I1566" s="10">
        <f t="shared" si="24"/>
        <v>12.815999999999999</v>
      </c>
    </row>
    <row r="1567" spans="1:9" x14ac:dyDescent="0.2">
      <c r="A1567" s="9" t="str">
        <f>[2]Feuil1!C637</f>
        <v>PISANO</v>
      </c>
      <c r="B1567" s="2">
        <f>[2]Feuil1!F637</f>
        <v>2021</v>
      </c>
      <c r="C1567" s="2" t="str">
        <f>[2]Feuil1!B637</f>
        <v>Progreso IG</v>
      </c>
      <c r="D1567" s="2" t="str">
        <f>[2]Feuil1!G637</f>
        <v>0.75L</v>
      </c>
      <c r="E1567" s="3">
        <v>36</v>
      </c>
      <c r="F1567" s="2" t="str">
        <f>[2]Feuil1!H637</f>
        <v>CT6</v>
      </c>
      <c r="G1567" s="2" t="str">
        <f>[2]Feuil1!A637</f>
        <v>URUGUAY</v>
      </c>
      <c r="H1567" s="4">
        <f>[2]Feuil1!I637*1.2</f>
        <v>10.68</v>
      </c>
      <c r="I1567" s="10">
        <f t="shared" si="24"/>
        <v>12.815999999999999</v>
      </c>
    </row>
    <row r="1568" spans="1:9" x14ac:dyDescent="0.2">
      <c r="A1568" s="9" t="str">
        <f>[2]Feuil1!C638</f>
        <v>PISANO</v>
      </c>
      <c r="B1568" s="2">
        <f>[2]Feuil1!F638</f>
        <v>2021</v>
      </c>
      <c r="C1568" s="2" t="str">
        <f>[2]Feuil1!B638</f>
        <v>Progreso IG</v>
      </c>
      <c r="D1568" s="2" t="str">
        <f>[2]Feuil1!G638</f>
        <v>0.75L</v>
      </c>
      <c r="E1568" s="3">
        <v>36</v>
      </c>
      <c r="F1568" s="2" t="str">
        <f>[2]Feuil1!H638</f>
        <v>CT6</v>
      </c>
      <c r="G1568" s="2" t="str">
        <f>[2]Feuil1!A638</f>
        <v>URUGUAY</v>
      </c>
      <c r="H1568" s="4">
        <f>[2]Feuil1!I638*1.2</f>
        <v>11.88</v>
      </c>
      <c r="I1568" s="10">
        <f t="shared" si="24"/>
        <v>14.256</v>
      </c>
    </row>
    <row r="1569" spans="1:9" x14ac:dyDescent="0.2">
      <c r="A1569" s="9" t="str">
        <f>[2]Feuil1!C639</f>
        <v>PISANO</v>
      </c>
      <c r="B1569" s="2">
        <f>[2]Feuil1!F639</f>
        <v>2022</v>
      </c>
      <c r="C1569" s="2" t="str">
        <f>[2]Feuil1!B639</f>
        <v>Progreso IG</v>
      </c>
      <c r="D1569" s="2" t="str">
        <f>[2]Feuil1!G639</f>
        <v>0.75L</v>
      </c>
      <c r="E1569" s="3">
        <v>36</v>
      </c>
      <c r="F1569" s="2" t="str">
        <f>[2]Feuil1!H639</f>
        <v>CT6</v>
      </c>
      <c r="G1569" s="2" t="str">
        <f>[2]Feuil1!A639</f>
        <v>URUGUAY</v>
      </c>
      <c r="H1569" s="4">
        <f>[2]Feuil1!I639*1.2</f>
        <v>10.68</v>
      </c>
      <c r="I1569" s="10">
        <f t="shared" si="24"/>
        <v>12.815999999999999</v>
      </c>
    </row>
    <row r="1570" spans="1:9" x14ac:dyDescent="0.2">
      <c r="A1570" s="9" t="str">
        <f>[2]Feuil1!C640</f>
        <v>AU BON CLIMAT</v>
      </c>
      <c r="B1570" s="2">
        <f>[2]Feuil1!F640</f>
        <v>2001</v>
      </c>
      <c r="C1570" s="2" t="str">
        <f>[2]Feuil1!B640</f>
        <v>Santa Ynez Valley AVA</v>
      </c>
      <c r="D1570" s="2" t="str">
        <f>[2]Feuil1!G640</f>
        <v>0.75L</v>
      </c>
      <c r="E1570" s="3">
        <v>36</v>
      </c>
      <c r="F1570" s="2" t="str">
        <f>[2]Feuil1!H640</f>
        <v>CT6</v>
      </c>
      <c r="G1570" s="2" t="str">
        <f>[2]Feuil1!A640</f>
        <v>ETATS UNIS</v>
      </c>
      <c r="H1570" s="4">
        <f>[2]Feuil1!I640*1.2</f>
        <v>62.4</v>
      </c>
      <c r="I1570" s="10">
        <f t="shared" si="24"/>
        <v>74.88</v>
      </c>
    </row>
    <row r="1571" spans="1:9" x14ac:dyDescent="0.2">
      <c r="A1571" s="9" t="str">
        <f>[2]Feuil1!C641</f>
        <v>AU BON CLIMAT</v>
      </c>
      <c r="B1571" s="2">
        <f>[2]Feuil1!F641</f>
        <v>2002</v>
      </c>
      <c r="C1571" s="2" t="str">
        <f>[2]Feuil1!B641</f>
        <v>Arroyo Grande Valley AVA</v>
      </c>
      <c r="D1571" s="2" t="str">
        <f>[2]Feuil1!G641</f>
        <v>0.75L</v>
      </c>
      <c r="E1571" s="3">
        <v>36</v>
      </c>
      <c r="F1571" s="2" t="str">
        <f>[2]Feuil1!H641</f>
        <v>CT12</v>
      </c>
      <c r="G1571" s="2" t="str">
        <f>[2]Feuil1!A641</f>
        <v>ETATS UNIS</v>
      </c>
      <c r="H1571" s="4">
        <f>[2]Feuil1!I641*1.2</f>
        <v>62.4</v>
      </c>
      <c r="I1571" s="10">
        <f t="shared" si="24"/>
        <v>74.88</v>
      </c>
    </row>
    <row r="1572" spans="1:9" x14ac:dyDescent="0.2">
      <c r="A1572" s="9" t="str">
        <f>[2]Feuil1!C642</f>
        <v>AU BON CLIMAT</v>
      </c>
      <c r="B1572" s="2">
        <f>[2]Feuil1!F642</f>
        <v>2018</v>
      </c>
      <c r="C1572" s="2" t="str">
        <f>[2]Feuil1!B642</f>
        <v>Santa Barbara County</v>
      </c>
      <c r="D1572" s="2" t="str">
        <f>[2]Feuil1!G642</f>
        <v>0.75L</v>
      </c>
      <c r="E1572" s="3">
        <v>36</v>
      </c>
      <c r="F1572" s="2" t="str">
        <f>[2]Feuil1!H642</f>
        <v>CT12</v>
      </c>
      <c r="G1572" s="2" t="str">
        <f>[2]Feuil1!A642</f>
        <v>ETATS UNIS</v>
      </c>
      <c r="H1572" s="4">
        <f>[2]Feuil1!I642*1.2</f>
        <v>37.08</v>
      </c>
      <c r="I1572" s="10">
        <f t="shared" si="24"/>
        <v>44.495999999999995</v>
      </c>
    </row>
    <row r="1573" spans="1:9" x14ac:dyDescent="0.2">
      <c r="A1573" s="9" t="str">
        <f>[2]Feuil1!C643</f>
        <v>AU BON CLIMAT</v>
      </c>
      <c r="B1573" s="2">
        <f>[2]Feuil1!F643</f>
        <v>2019</v>
      </c>
      <c r="C1573" s="2" t="str">
        <f>[2]Feuil1!B643</f>
        <v>Santa Ynez Valley AVA</v>
      </c>
      <c r="D1573" s="2" t="str">
        <f>[2]Feuil1!G643</f>
        <v>0.75L</v>
      </c>
      <c r="E1573" s="3">
        <v>36</v>
      </c>
      <c r="F1573" s="2" t="str">
        <f>[2]Feuil1!H643</f>
        <v>CT12</v>
      </c>
      <c r="G1573" s="2" t="str">
        <f>[2]Feuil1!A643</f>
        <v>ETATS UNIS</v>
      </c>
      <c r="H1573" s="4">
        <f>[2]Feuil1!I643*1.2</f>
        <v>50.4</v>
      </c>
      <c r="I1573" s="10">
        <f t="shared" si="24"/>
        <v>60.48</v>
      </c>
    </row>
    <row r="1574" spans="1:9" x14ac:dyDescent="0.2">
      <c r="A1574" s="9" t="str">
        <f>[2]Feuil1!C644</f>
        <v>AU BON CLIMAT</v>
      </c>
      <c r="B1574" s="2">
        <f>[2]Feuil1!F644</f>
        <v>2020</v>
      </c>
      <c r="C1574" s="2" t="str">
        <f>[2]Feuil1!B644</f>
        <v>Santa Barbara County</v>
      </c>
      <c r="D1574" s="2" t="str">
        <f>[2]Feuil1!G644</f>
        <v>0.75L</v>
      </c>
      <c r="E1574" s="3">
        <v>36</v>
      </c>
      <c r="F1574" s="2" t="str">
        <f>[2]Feuil1!H644</f>
        <v>CT6</v>
      </c>
      <c r="G1574" s="2" t="str">
        <f>[2]Feuil1!A644</f>
        <v>ETATS UNIS</v>
      </c>
      <c r="H1574" s="4">
        <f>[2]Feuil1!I644*1.2</f>
        <v>57.599999999999994</v>
      </c>
      <c r="I1574" s="10">
        <f t="shared" si="24"/>
        <v>69.11999999999999</v>
      </c>
    </row>
    <row r="1575" spans="1:9" x14ac:dyDescent="0.2">
      <c r="A1575" s="9" t="str">
        <f>[2]Feuil1!C645</f>
        <v>AU BON CLIMAT</v>
      </c>
      <c r="B1575" s="2">
        <f>[2]Feuil1!F645</f>
        <v>2020</v>
      </c>
      <c r="C1575" s="2" t="str">
        <f>[2]Feuil1!B645</f>
        <v>Santa Rita Hills AVA, Santa Ynez Valley</v>
      </c>
      <c r="D1575" s="2" t="str">
        <f>[2]Feuil1!G645</f>
        <v>0.75L</v>
      </c>
      <c r="E1575" s="3">
        <v>36</v>
      </c>
      <c r="F1575" s="2" t="str">
        <f>[2]Feuil1!H645</f>
        <v>CT12</v>
      </c>
      <c r="G1575" s="2" t="str">
        <f>[2]Feuil1!A645</f>
        <v>ETATS UNIS</v>
      </c>
      <c r="H1575" s="4">
        <f>[2]Feuil1!I645*1.2</f>
        <v>39.479999999999997</v>
      </c>
      <c r="I1575" s="10">
        <f t="shared" si="24"/>
        <v>47.375999999999998</v>
      </c>
    </row>
    <row r="1576" spans="1:9" x14ac:dyDescent="0.2">
      <c r="A1576" s="9" t="str">
        <f>[2]Feuil1!C646</f>
        <v>AU BON CLIMAT</v>
      </c>
      <c r="B1576" s="2">
        <f>[2]Feuil1!F646</f>
        <v>2020</v>
      </c>
      <c r="C1576" s="2" t="str">
        <f>[2]Feuil1!B646</f>
        <v>Santa Ynez Valley AVA</v>
      </c>
      <c r="D1576" s="2" t="str">
        <f>[2]Feuil1!G646</f>
        <v>0.75L</v>
      </c>
      <c r="E1576" s="3">
        <v>36</v>
      </c>
      <c r="F1576" s="2" t="str">
        <f>[2]Feuil1!H646</f>
        <v>CT12</v>
      </c>
      <c r="G1576" s="2" t="str">
        <f>[2]Feuil1!A646</f>
        <v>ETATS UNIS</v>
      </c>
      <c r="H1576" s="4">
        <f>[2]Feuil1!I646*1.2</f>
        <v>50.4</v>
      </c>
      <c r="I1576" s="10">
        <f t="shared" si="24"/>
        <v>60.48</v>
      </c>
    </row>
    <row r="1577" spans="1:9" x14ac:dyDescent="0.2">
      <c r="A1577" s="9" t="str">
        <f>[2]Feuil1!C647</f>
        <v>AU BON CLIMAT</v>
      </c>
      <c r="B1577" s="2">
        <f>[2]Feuil1!F647</f>
        <v>2022</v>
      </c>
      <c r="C1577" s="2" t="str">
        <f>[2]Feuil1!B647</f>
        <v>Santa Barbara County</v>
      </c>
      <c r="D1577" s="2" t="str">
        <f>[2]Feuil1!G647</f>
        <v>0.75L</v>
      </c>
      <c r="E1577" s="3">
        <v>36</v>
      </c>
      <c r="F1577" s="2" t="str">
        <f>[2]Feuil1!H647</f>
        <v>CT12</v>
      </c>
      <c r="G1577" s="2" t="str">
        <f>[2]Feuil1!A647</f>
        <v>ETATS UNIS</v>
      </c>
      <c r="H1577" s="4">
        <f>[2]Feuil1!I647*1.2</f>
        <v>28.08</v>
      </c>
      <c r="I1577" s="10">
        <f t="shared" si="24"/>
        <v>33.695999999999998</v>
      </c>
    </row>
    <row r="1578" spans="1:9" x14ac:dyDescent="0.2">
      <c r="A1578" s="9" t="str">
        <f>[2]Feuil1!C648</f>
        <v>AU BON CLIMAT</v>
      </c>
      <c r="B1578" s="2">
        <f>[2]Feuil1!F648</f>
        <v>2022</v>
      </c>
      <c r="C1578" s="2" t="str">
        <f>[2]Feuil1!B648</f>
        <v>Santa Barbara County</v>
      </c>
      <c r="D1578" s="2" t="str">
        <f>[2]Feuil1!G648</f>
        <v>0.75L</v>
      </c>
      <c r="E1578" s="3">
        <v>36</v>
      </c>
      <c r="F1578" s="2" t="str">
        <f>[2]Feuil1!H648</f>
        <v>CT12</v>
      </c>
      <c r="G1578" s="2" t="str">
        <f>[2]Feuil1!A648</f>
        <v>ETATS UNIS</v>
      </c>
      <c r="H1578" s="4">
        <f>[2]Feuil1!I648*1.2</f>
        <v>24</v>
      </c>
      <c r="I1578" s="10">
        <f t="shared" si="24"/>
        <v>28.799999999999997</v>
      </c>
    </row>
    <row r="1579" spans="1:9" x14ac:dyDescent="0.2">
      <c r="A1579" s="9" t="str">
        <f>[2]Feuil1!C649</f>
        <v>AU BON CLIMAT</v>
      </c>
      <c r="B1579" s="2">
        <f>[2]Feuil1!F649</f>
        <v>1999</v>
      </c>
      <c r="C1579" s="2" t="str">
        <f>[2]Feuil1!B649</f>
        <v>San Luis Obispo</v>
      </c>
      <c r="D1579" s="2" t="str">
        <f>[2]Feuil1!G649</f>
        <v>0.75L</v>
      </c>
      <c r="E1579" s="3">
        <v>36</v>
      </c>
      <c r="F1579" s="2" t="str">
        <f>[2]Feuil1!H649</f>
        <v>CT12</v>
      </c>
      <c r="G1579" s="2" t="str">
        <f>[2]Feuil1!A649</f>
        <v>ETATS UNIS</v>
      </c>
      <c r="H1579" s="4">
        <f>[2]Feuil1!I649*1.2</f>
        <v>62.4</v>
      </c>
      <c r="I1579" s="10">
        <f t="shared" si="24"/>
        <v>74.88</v>
      </c>
    </row>
    <row r="1580" spans="1:9" x14ac:dyDescent="0.2">
      <c r="A1580" s="9" t="str">
        <f>[2]Feuil1!C650</f>
        <v>BOND</v>
      </c>
      <c r="B1580" s="2">
        <f>[2]Feuil1!F650</f>
        <v>2018</v>
      </c>
      <c r="C1580" s="2" t="str">
        <f>[2]Feuil1!B650</f>
        <v>Oakville, Napa Valley AVA</v>
      </c>
      <c r="D1580" s="2" t="str">
        <f>[2]Feuil1!G650</f>
        <v>0.75L</v>
      </c>
      <c r="E1580" s="3">
        <v>36</v>
      </c>
      <c r="F1580" s="2" t="str">
        <f>[2]Feuil1!H650</f>
        <v>CB3</v>
      </c>
      <c r="G1580" s="2" t="str">
        <f>[2]Feuil1!A650</f>
        <v>ETATS UNIS</v>
      </c>
      <c r="H1580" s="4">
        <f>[2]Feuil1!I650*1.2</f>
        <v>732</v>
      </c>
      <c r="I1580" s="10">
        <f t="shared" si="24"/>
        <v>878.4</v>
      </c>
    </row>
    <row r="1581" spans="1:9" x14ac:dyDescent="0.2">
      <c r="A1581" s="9" t="str">
        <f>[2]Feuil1!C651</f>
        <v>BOND</v>
      </c>
      <c r="B1581" s="2">
        <f>[2]Feuil1!F651</f>
        <v>2018</v>
      </c>
      <c r="C1581" s="2" t="str">
        <f>[2]Feuil1!B651</f>
        <v>Oakville, Napa Valley AVA</v>
      </c>
      <c r="D1581" s="2" t="str">
        <f>[2]Feuil1!G651</f>
        <v>0.75L</v>
      </c>
      <c r="E1581" s="3">
        <v>36</v>
      </c>
      <c r="F1581" s="2" t="str">
        <f>[2]Feuil1!H651</f>
        <v>CB3</v>
      </c>
      <c r="G1581" s="2" t="str">
        <f>[2]Feuil1!A651</f>
        <v>ETATS UNIS</v>
      </c>
      <c r="H1581" s="4">
        <f>[2]Feuil1!I651*1.2</f>
        <v>732</v>
      </c>
      <c r="I1581" s="10">
        <f t="shared" si="24"/>
        <v>878.4</v>
      </c>
    </row>
    <row r="1582" spans="1:9" x14ac:dyDescent="0.2">
      <c r="A1582" s="9" t="str">
        <f>[2]Feuil1!C652</f>
        <v>BOND</v>
      </c>
      <c r="B1582" s="2">
        <f>[2]Feuil1!F652</f>
        <v>2018</v>
      </c>
      <c r="C1582" s="2" t="str">
        <f>[2]Feuil1!B652</f>
        <v>Oakville, Napa Valley AVA</v>
      </c>
      <c r="D1582" s="2" t="str">
        <f>[2]Feuil1!G652</f>
        <v>0.75L</v>
      </c>
      <c r="E1582" s="3">
        <v>36</v>
      </c>
      <c r="F1582" s="2" t="str">
        <f>[2]Feuil1!H652</f>
        <v>CB3</v>
      </c>
      <c r="G1582" s="2" t="str">
        <f>[2]Feuil1!A652</f>
        <v>ETATS UNIS</v>
      </c>
      <c r="H1582" s="4">
        <f>[2]Feuil1!I652*1.2</f>
        <v>732</v>
      </c>
      <c r="I1582" s="10">
        <f t="shared" si="24"/>
        <v>878.4</v>
      </c>
    </row>
    <row r="1583" spans="1:9" x14ac:dyDescent="0.2">
      <c r="A1583" s="9" t="str">
        <f>[2]Feuil1!C653</f>
        <v>BOND</v>
      </c>
      <c r="B1583" s="2">
        <f>[2]Feuil1!F653</f>
        <v>2018</v>
      </c>
      <c r="C1583" s="2" t="str">
        <f>[2]Feuil1!B653</f>
        <v>Oakville, Napa Valley AVA</v>
      </c>
      <c r="D1583" s="2" t="str">
        <f>[2]Feuil1!G653</f>
        <v>0.75L</v>
      </c>
      <c r="E1583" s="3">
        <v>36</v>
      </c>
      <c r="F1583" s="2" t="str">
        <f>[2]Feuil1!H653</f>
        <v>CB3</v>
      </c>
      <c r="G1583" s="2" t="str">
        <f>[2]Feuil1!A653</f>
        <v>ETATS UNIS</v>
      </c>
      <c r="H1583" s="4">
        <f>[2]Feuil1!I653*1.2</f>
        <v>732</v>
      </c>
      <c r="I1583" s="10">
        <f t="shared" si="24"/>
        <v>878.4</v>
      </c>
    </row>
    <row r="1584" spans="1:9" x14ac:dyDescent="0.2">
      <c r="A1584" s="9" t="str">
        <f>[2]Feuil1!C654</f>
        <v>BOND</v>
      </c>
      <c r="B1584" s="2">
        <f>[2]Feuil1!F654</f>
        <v>2018</v>
      </c>
      <c r="C1584" s="2" t="str">
        <f>[2]Feuil1!B654</f>
        <v>Oakville, Napa Valley AVA</v>
      </c>
      <c r="D1584" s="2" t="str">
        <f>[2]Feuil1!G654</f>
        <v>0.75L</v>
      </c>
      <c r="E1584" s="3">
        <v>36</v>
      </c>
      <c r="F1584" s="2" t="str">
        <f>[2]Feuil1!H654</f>
        <v>CB3</v>
      </c>
      <c r="G1584" s="2" t="str">
        <f>[2]Feuil1!A654</f>
        <v>ETATS UNIS</v>
      </c>
      <c r="H1584" s="4">
        <f>[2]Feuil1!I654*1.2</f>
        <v>732</v>
      </c>
      <c r="I1584" s="10">
        <f t="shared" si="24"/>
        <v>878.4</v>
      </c>
    </row>
    <row r="1585" spans="1:9" x14ac:dyDescent="0.2">
      <c r="A1585" s="9" t="str">
        <f>[2]Feuil1!C655</f>
        <v>BOND</v>
      </c>
      <c r="B1585" s="2">
        <f>[2]Feuil1!F655</f>
        <v>2019</v>
      </c>
      <c r="C1585" s="2" t="str">
        <f>[2]Feuil1!B655</f>
        <v>Oakville, Napa Valley AVA</v>
      </c>
      <c r="D1585" s="2" t="str">
        <f>[2]Feuil1!G655</f>
        <v>0.75L</v>
      </c>
      <c r="E1585" s="3">
        <v>36</v>
      </c>
      <c r="F1585" s="2" t="str">
        <f>[2]Feuil1!H655</f>
        <v>CB3</v>
      </c>
      <c r="G1585" s="2" t="str">
        <f>[2]Feuil1!A655</f>
        <v>ETATS UNIS</v>
      </c>
      <c r="H1585" s="4">
        <f>[2]Feuil1!I655*1.2</f>
        <v>732</v>
      </c>
      <c r="I1585" s="10">
        <f t="shared" si="24"/>
        <v>878.4</v>
      </c>
    </row>
    <row r="1586" spans="1:9" x14ac:dyDescent="0.2">
      <c r="A1586" s="9" t="str">
        <f>[2]Feuil1!C656</f>
        <v>BOND</v>
      </c>
      <c r="B1586" s="2">
        <f>[2]Feuil1!F656</f>
        <v>2019</v>
      </c>
      <c r="C1586" s="2" t="str">
        <f>[2]Feuil1!B656</f>
        <v>Oakville, Napa Valley AVA</v>
      </c>
      <c r="D1586" s="2" t="str">
        <f>[2]Feuil1!G656</f>
        <v>0.75L</v>
      </c>
      <c r="E1586" s="3">
        <v>36</v>
      </c>
      <c r="F1586" s="2" t="str">
        <f>[2]Feuil1!H656</f>
        <v>CB3</v>
      </c>
      <c r="G1586" s="2" t="str">
        <f>[2]Feuil1!A656</f>
        <v>ETATS UNIS</v>
      </c>
      <c r="H1586" s="4">
        <f>[2]Feuil1!I656*1.2</f>
        <v>732</v>
      </c>
      <c r="I1586" s="10">
        <f t="shared" si="24"/>
        <v>878.4</v>
      </c>
    </row>
    <row r="1587" spans="1:9" x14ac:dyDescent="0.2">
      <c r="A1587" s="9" t="str">
        <f>[2]Feuil1!C657</f>
        <v>BOND</v>
      </c>
      <c r="B1587" s="2">
        <f>[2]Feuil1!F657</f>
        <v>2019</v>
      </c>
      <c r="C1587" s="2" t="str">
        <f>[2]Feuil1!B657</f>
        <v>Oakville, Napa Valley AVA</v>
      </c>
      <c r="D1587" s="2" t="str">
        <f>[2]Feuil1!G657</f>
        <v>0.75L</v>
      </c>
      <c r="E1587" s="3">
        <v>36</v>
      </c>
      <c r="F1587" s="2" t="str">
        <f>[2]Feuil1!H657</f>
        <v>CB3</v>
      </c>
      <c r="G1587" s="2" t="str">
        <f>[2]Feuil1!A657</f>
        <v>ETATS UNIS</v>
      </c>
      <c r="H1587" s="4">
        <f>[2]Feuil1!I657*1.2</f>
        <v>732</v>
      </c>
      <c r="I1587" s="10">
        <f t="shared" si="24"/>
        <v>878.4</v>
      </c>
    </row>
    <row r="1588" spans="1:9" x14ac:dyDescent="0.2">
      <c r="A1588" s="9" t="str">
        <f>[2]Feuil1!C658</f>
        <v>BOND</v>
      </c>
      <c r="B1588" s="2">
        <f>[2]Feuil1!F658</f>
        <v>2019</v>
      </c>
      <c r="C1588" s="2" t="str">
        <f>[2]Feuil1!B658</f>
        <v>Oakville, Napa Valley AVA</v>
      </c>
      <c r="D1588" s="2" t="str">
        <f>[2]Feuil1!G658</f>
        <v>0.75L</v>
      </c>
      <c r="E1588" s="3">
        <v>36</v>
      </c>
      <c r="F1588" s="2" t="str">
        <f>[2]Feuil1!H658</f>
        <v>CB3</v>
      </c>
      <c r="G1588" s="2" t="str">
        <f>[2]Feuil1!A658</f>
        <v>ETATS UNIS</v>
      </c>
      <c r="H1588" s="4">
        <f>[2]Feuil1!I658*1.2</f>
        <v>732</v>
      </c>
      <c r="I1588" s="10">
        <f t="shared" si="24"/>
        <v>878.4</v>
      </c>
    </row>
    <row r="1589" spans="1:9" x14ac:dyDescent="0.2">
      <c r="A1589" s="9" t="str">
        <f>[2]Feuil1!C659</f>
        <v>BOND</v>
      </c>
      <c r="B1589" s="2">
        <f>[2]Feuil1!F659</f>
        <v>2019</v>
      </c>
      <c r="C1589" s="2" t="str">
        <f>[2]Feuil1!B659</f>
        <v>Oakville, Napa Valley AVA</v>
      </c>
      <c r="D1589" s="2" t="str">
        <f>[2]Feuil1!G659</f>
        <v>0.75L</v>
      </c>
      <c r="E1589" s="3">
        <v>36</v>
      </c>
      <c r="F1589" s="2" t="str">
        <f>[2]Feuil1!H659</f>
        <v>CB3</v>
      </c>
      <c r="G1589" s="2" t="str">
        <f>[2]Feuil1!A659</f>
        <v>ETATS UNIS</v>
      </c>
      <c r="H1589" s="4">
        <f>[2]Feuil1!I659*1.2</f>
        <v>732</v>
      </c>
      <c r="I1589" s="10">
        <f t="shared" si="24"/>
        <v>878.4</v>
      </c>
    </row>
    <row r="1590" spans="1:9" x14ac:dyDescent="0.2">
      <c r="A1590" s="9" t="str">
        <f>[2]Feuil1!C660</f>
        <v>BOND</v>
      </c>
      <c r="B1590" s="2">
        <f>[2]Feuil1!F660</f>
        <v>2020</v>
      </c>
      <c r="C1590" s="2" t="str">
        <f>[2]Feuil1!B660</f>
        <v>Oakville, Napa Valley AVA</v>
      </c>
      <c r="D1590" s="2" t="str">
        <f>[2]Feuil1!G660</f>
        <v>0.75L</v>
      </c>
      <c r="E1590" s="3">
        <v>36</v>
      </c>
      <c r="F1590" s="2" t="str">
        <f>[2]Feuil1!H660</f>
        <v>CB1</v>
      </c>
      <c r="G1590" s="2" t="str">
        <f>[2]Feuil1!A660</f>
        <v>ETATS UNIS</v>
      </c>
      <c r="H1590" s="4">
        <f>[2]Feuil1!I660*1.2</f>
        <v>750</v>
      </c>
      <c r="I1590" s="10">
        <f t="shared" si="24"/>
        <v>900</v>
      </c>
    </row>
    <row r="1591" spans="1:9" x14ac:dyDescent="0.2">
      <c r="A1591" s="9" t="str">
        <f>[2]Feuil1!C661</f>
        <v>BOND</v>
      </c>
      <c r="B1591" s="2">
        <f>[2]Feuil1!F661</f>
        <v>2020</v>
      </c>
      <c r="C1591" s="2" t="str">
        <f>[2]Feuil1!B661</f>
        <v>Oakville, Napa Valley AVA</v>
      </c>
      <c r="D1591" s="2" t="str">
        <f>[2]Feuil1!G661</f>
        <v>0.75L</v>
      </c>
      <c r="E1591" s="3">
        <v>36</v>
      </c>
      <c r="F1591" s="2" t="str">
        <f>[2]Feuil1!H661</f>
        <v>CB1</v>
      </c>
      <c r="G1591" s="2" t="str">
        <f>[2]Feuil1!A661</f>
        <v>ETATS UNIS</v>
      </c>
      <c r="H1591" s="4">
        <f>[2]Feuil1!I661*1.2</f>
        <v>750</v>
      </c>
      <c r="I1591" s="10">
        <f t="shared" si="24"/>
        <v>900</v>
      </c>
    </row>
    <row r="1592" spans="1:9" x14ac:dyDescent="0.2">
      <c r="A1592" s="9" t="str">
        <f>[2]Feuil1!C662</f>
        <v>BOND</v>
      </c>
      <c r="B1592" s="2">
        <f>[2]Feuil1!F662</f>
        <v>2020</v>
      </c>
      <c r="C1592" s="2" t="str">
        <f>[2]Feuil1!B662</f>
        <v>Oakville, Napa Valley AVA</v>
      </c>
      <c r="D1592" s="2" t="str">
        <f>[2]Feuil1!G662</f>
        <v>0.75L</v>
      </c>
      <c r="E1592" s="3">
        <v>36</v>
      </c>
      <c r="F1592" s="2" t="str">
        <f>[2]Feuil1!H662</f>
        <v>CB1</v>
      </c>
      <c r="G1592" s="2" t="str">
        <f>[2]Feuil1!A662</f>
        <v>ETATS UNIS</v>
      </c>
      <c r="H1592" s="4">
        <f>[2]Feuil1!I662*1.2</f>
        <v>750</v>
      </c>
      <c r="I1592" s="10">
        <f t="shared" si="24"/>
        <v>900</v>
      </c>
    </row>
    <row r="1593" spans="1:9" x14ac:dyDescent="0.2">
      <c r="A1593" s="9" t="str">
        <f>[2]Feuil1!C663</f>
        <v>BOND</v>
      </c>
      <c r="B1593" s="2">
        <f>[2]Feuil1!F663</f>
        <v>2020</v>
      </c>
      <c r="C1593" s="2" t="str">
        <f>[2]Feuil1!B663</f>
        <v>Oakville, Napa Valley AVA</v>
      </c>
      <c r="D1593" s="2" t="str">
        <f>[2]Feuil1!G663</f>
        <v>0.75L</v>
      </c>
      <c r="E1593" s="3">
        <v>36</v>
      </c>
      <c r="F1593" s="2" t="str">
        <f>[2]Feuil1!H663</f>
        <v>CB1</v>
      </c>
      <c r="G1593" s="2" t="str">
        <f>[2]Feuil1!A663</f>
        <v>ETATS UNIS</v>
      </c>
      <c r="H1593" s="4">
        <f>[2]Feuil1!I663*1.2</f>
        <v>750</v>
      </c>
      <c r="I1593" s="10">
        <f t="shared" si="24"/>
        <v>900</v>
      </c>
    </row>
    <row r="1594" spans="1:9" x14ac:dyDescent="0.2">
      <c r="A1594" s="9" t="str">
        <f>[2]Feuil1!C664</f>
        <v>BOND</v>
      </c>
      <c r="B1594" s="2">
        <f>[2]Feuil1!F664</f>
        <v>2020</v>
      </c>
      <c r="C1594" s="2" t="str">
        <f>[2]Feuil1!B664</f>
        <v>Oakville, Napa Valley AVA</v>
      </c>
      <c r="D1594" s="2" t="str">
        <f>[2]Feuil1!G664</f>
        <v>0.75L</v>
      </c>
      <c r="E1594" s="3">
        <v>36</v>
      </c>
      <c r="F1594" s="2" t="str">
        <f>[2]Feuil1!H664</f>
        <v>CB1</v>
      </c>
      <c r="G1594" s="2" t="str">
        <f>[2]Feuil1!A664</f>
        <v>ETATS UNIS</v>
      </c>
      <c r="H1594" s="4">
        <f>[2]Feuil1!I664*1.2</f>
        <v>750</v>
      </c>
      <c r="I1594" s="10">
        <f t="shared" si="24"/>
        <v>900</v>
      </c>
    </row>
    <row r="1595" spans="1:9" x14ac:dyDescent="0.2">
      <c r="A1595" s="9" t="str">
        <f>[2]Feuil1!C665</f>
        <v>CRISTOM</v>
      </c>
      <c r="B1595" s="2">
        <f>[2]Feuil1!F665</f>
        <v>2004</v>
      </c>
      <c r="C1595" s="2" t="str">
        <f>[2]Feuil1!B665</f>
        <v>Willamette Valley</v>
      </c>
      <c r="D1595" s="2" t="str">
        <f>[2]Feuil1!G665</f>
        <v>0.75L</v>
      </c>
      <c r="E1595" s="3">
        <v>36</v>
      </c>
      <c r="F1595" s="2" t="str">
        <f>[2]Feuil1!H665</f>
        <v>CT12</v>
      </c>
      <c r="G1595" s="2" t="str">
        <f>[2]Feuil1!A665</f>
        <v>ETATS UNIS</v>
      </c>
      <c r="H1595" s="4">
        <f>[2]Feuil1!I665*1.2</f>
        <v>81.599999999999994</v>
      </c>
      <c r="I1595" s="10">
        <f t="shared" si="24"/>
        <v>97.919999999999987</v>
      </c>
    </row>
    <row r="1596" spans="1:9" x14ac:dyDescent="0.2">
      <c r="A1596" s="9" t="str">
        <f>[2]Feuil1!C666</f>
        <v>CRISTOM</v>
      </c>
      <c r="B1596" s="2">
        <f>[2]Feuil1!F666</f>
        <v>2005</v>
      </c>
      <c r="C1596" s="2" t="str">
        <f>[2]Feuil1!B666</f>
        <v>Willamette Valley</v>
      </c>
      <c r="D1596" s="2" t="str">
        <f>[2]Feuil1!G666</f>
        <v>0.75L</v>
      </c>
      <c r="E1596" s="3">
        <v>36</v>
      </c>
      <c r="F1596" s="2" t="str">
        <f>[2]Feuil1!H666</f>
        <v>CT12</v>
      </c>
      <c r="G1596" s="2" t="str">
        <f>[2]Feuil1!A666</f>
        <v>ETATS UNIS</v>
      </c>
      <c r="H1596" s="4">
        <f>[2]Feuil1!I666*1.2</f>
        <v>79.2</v>
      </c>
      <c r="I1596" s="10">
        <f t="shared" si="24"/>
        <v>95.04</v>
      </c>
    </row>
    <row r="1597" spans="1:9" x14ac:dyDescent="0.2">
      <c r="A1597" s="9" t="str">
        <f>[2]Feuil1!C667</f>
        <v>CRISTOM</v>
      </c>
      <c r="B1597" s="2">
        <f>[2]Feuil1!F667</f>
        <v>2005</v>
      </c>
      <c r="C1597" s="2" t="str">
        <f>[2]Feuil1!B667</f>
        <v>Willamette Valley</v>
      </c>
      <c r="D1597" s="2" t="str">
        <f>[2]Feuil1!G667</f>
        <v>0.75L</v>
      </c>
      <c r="E1597" s="3">
        <v>36</v>
      </c>
      <c r="F1597" s="2" t="str">
        <f>[2]Feuil1!H667</f>
        <v>CT12</v>
      </c>
      <c r="G1597" s="2" t="str">
        <f>[2]Feuil1!A667</f>
        <v>ETATS UNIS</v>
      </c>
      <c r="H1597" s="4">
        <f>[2]Feuil1!I667*1.2</f>
        <v>76.8</v>
      </c>
      <c r="I1597" s="10">
        <f t="shared" si="24"/>
        <v>92.16</v>
      </c>
    </row>
    <row r="1598" spans="1:9" x14ac:dyDescent="0.2">
      <c r="A1598" s="9" t="str">
        <f>[2]Feuil1!C668</f>
        <v>CRISTOM</v>
      </c>
      <c r="B1598" s="2">
        <f>[2]Feuil1!F668</f>
        <v>2006</v>
      </c>
      <c r="C1598" s="2" t="str">
        <f>[2]Feuil1!B668</f>
        <v>Willamette Valley</v>
      </c>
      <c r="D1598" s="2" t="str">
        <f>[2]Feuil1!G668</f>
        <v>0.75L</v>
      </c>
      <c r="E1598" s="3">
        <v>36</v>
      </c>
      <c r="F1598" s="2" t="str">
        <f>[2]Feuil1!H668</f>
        <v>CT6</v>
      </c>
      <c r="G1598" s="2" t="str">
        <f>[2]Feuil1!A668</f>
        <v>ETATS UNIS</v>
      </c>
      <c r="H1598" s="4">
        <f>[2]Feuil1!I668*1.2</f>
        <v>79.2</v>
      </c>
      <c r="I1598" s="10">
        <f t="shared" si="24"/>
        <v>95.04</v>
      </c>
    </row>
    <row r="1599" spans="1:9" x14ac:dyDescent="0.2">
      <c r="A1599" s="9" t="str">
        <f>[2]Feuil1!C669</f>
        <v>CRISTOM</v>
      </c>
      <c r="B1599" s="2">
        <f>[2]Feuil1!F669</f>
        <v>2006</v>
      </c>
      <c r="C1599" s="2" t="str">
        <f>[2]Feuil1!B669</f>
        <v>Willamette Valley</v>
      </c>
      <c r="D1599" s="2" t="str">
        <f>[2]Feuil1!G669</f>
        <v>0.75L</v>
      </c>
      <c r="E1599" s="3">
        <v>36</v>
      </c>
      <c r="F1599" s="2" t="str">
        <f>[2]Feuil1!H669</f>
        <v>CT12</v>
      </c>
      <c r="G1599" s="2" t="str">
        <f>[2]Feuil1!A669</f>
        <v>ETATS UNIS</v>
      </c>
      <c r="H1599" s="4">
        <f>[2]Feuil1!I669*1.2</f>
        <v>76.8</v>
      </c>
      <c r="I1599" s="10">
        <f t="shared" si="24"/>
        <v>92.16</v>
      </c>
    </row>
    <row r="1600" spans="1:9" x14ac:dyDescent="0.2">
      <c r="A1600" s="9" t="str">
        <f>[2]Feuil1!C670</f>
        <v>CRISTOM</v>
      </c>
      <c r="B1600" s="2">
        <f>[2]Feuil1!F670</f>
        <v>2007</v>
      </c>
      <c r="C1600" s="2" t="str">
        <f>[2]Feuil1!B670</f>
        <v>Willamette Valley</v>
      </c>
      <c r="D1600" s="2" t="str">
        <f>[2]Feuil1!G670</f>
        <v>0.75L</v>
      </c>
      <c r="E1600" s="3">
        <v>36</v>
      </c>
      <c r="F1600" s="2" t="str">
        <f>[2]Feuil1!H670</f>
        <v>CT6</v>
      </c>
      <c r="G1600" s="2" t="str">
        <f>[2]Feuil1!A670</f>
        <v>ETATS UNIS</v>
      </c>
      <c r="H1600" s="4">
        <f>[2]Feuil1!I670*1.2</f>
        <v>79.2</v>
      </c>
      <c r="I1600" s="10">
        <f t="shared" ref="I1600:I1663" si="25">H1600*1.2</f>
        <v>95.04</v>
      </c>
    </row>
    <row r="1601" spans="1:9" x14ac:dyDescent="0.2">
      <c r="A1601" s="9" t="str">
        <f>[2]Feuil1!C671</f>
        <v>CRISTOM</v>
      </c>
      <c r="B1601" s="2">
        <f>[2]Feuil1!F671</f>
        <v>2007</v>
      </c>
      <c r="C1601" s="2" t="str">
        <f>[2]Feuil1!B671</f>
        <v>Willamette Valley</v>
      </c>
      <c r="D1601" s="2" t="str">
        <f>[2]Feuil1!G671</f>
        <v>0.75L</v>
      </c>
      <c r="E1601" s="3">
        <v>36</v>
      </c>
      <c r="F1601" s="2" t="str">
        <f>[2]Feuil1!H671</f>
        <v>CT12</v>
      </c>
      <c r="G1601" s="2" t="str">
        <f>[2]Feuil1!A671</f>
        <v>ETATS UNIS</v>
      </c>
      <c r="H1601" s="4">
        <f>[2]Feuil1!I671*1.2</f>
        <v>76.8</v>
      </c>
      <c r="I1601" s="10">
        <f t="shared" si="25"/>
        <v>92.16</v>
      </c>
    </row>
    <row r="1602" spans="1:9" x14ac:dyDescent="0.2">
      <c r="A1602" s="9" t="str">
        <f>[2]Feuil1!C672</f>
        <v>CRISTOM</v>
      </c>
      <c r="B1602" s="2">
        <f>[2]Feuil1!F672</f>
        <v>2008</v>
      </c>
      <c r="C1602" s="2" t="str">
        <f>[2]Feuil1!B672</f>
        <v>Willamette Valley</v>
      </c>
      <c r="D1602" s="2" t="str">
        <f>[2]Feuil1!G672</f>
        <v>0.75L</v>
      </c>
      <c r="E1602" s="3">
        <v>36</v>
      </c>
      <c r="F1602" s="2" t="str">
        <f>[2]Feuil1!H672</f>
        <v>CT6</v>
      </c>
      <c r="G1602" s="2" t="str">
        <f>[2]Feuil1!A672</f>
        <v>ETATS UNIS</v>
      </c>
      <c r="H1602" s="4">
        <f>[2]Feuil1!I672*1.2</f>
        <v>79.2</v>
      </c>
      <c r="I1602" s="10">
        <f t="shared" si="25"/>
        <v>95.04</v>
      </c>
    </row>
    <row r="1603" spans="1:9" x14ac:dyDescent="0.2">
      <c r="A1603" s="9" t="str">
        <f>[2]Feuil1!C673</f>
        <v>CRISTOM</v>
      </c>
      <c r="B1603" s="2">
        <f>[2]Feuil1!F673</f>
        <v>2008</v>
      </c>
      <c r="C1603" s="2" t="str">
        <f>[2]Feuil1!B673</f>
        <v>Willamette Valley</v>
      </c>
      <c r="D1603" s="2" t="str">
        <f>[2]Feuil1!G673</f>
        <v>0.75L</v>
      </c>
      <c r="E1603" s="3">
        <v>36</v>
      </c>
      <c r="F1603" s="2" t="str">
        <f>[2]Feuil1!H673</f>
        <v>CT12</v>
      </c>
      <c r="G1603" s="2" t="str">
        <f>[2]Feuil1!A673</f>
        <v>ETATS UNIS</v>
      </c>
      <c r="H1603" s="4">
        <f>[2]Feuil1!I673*1.2</f>
        <v>57.599999999999994</v>
      </c>
      <c r="I1603" s="10">
        <f t="shared" si="25"/>
        <v>69.11999999999999</v>
      </c>
    </row>
    <row r="1604" spans="1:9" x14ac:dyDescent="0.2">
      <c r="A1604" s="9" t="str">
        <f>[2]Feuil1!C674</f>
        <v>CRISTOM</v>
      </c>
      <c r="B1604" s="2">
        <f>[2]Feuil1!F674</f>
        <v>2008</v>
      </c>
      <c r="C1604" s="2" t="str">
        <f>[2]Feuil1!B674</f>
        <v>Willamette Valley</v>
      </c>
      <c r="D1604" s="2" t="str">
        <f>[2]Feuil1!G674</f>
        <v>0.75L</v>
      </c>
      <c r="E1604" s="3">
        <v>36</v>
      </c>
      <c r="F1604" s="2" t="str">
        <f>[2]Feuil1!H674</f>
        <v>CT12</v>
      </c>
      <c r="G1604" s="2" t="str">
        <f>[2]Feuil1!A674</f>
        <v>ETATS UNIS</v>
      </c>
      <c r="H1604" s="4">
        <f>[2]Feuil1!I674*1.2</f>
        <v>76.8</v>
      </c>
      <c r="I1604" s="10">
        <f t="shared" si="25"/>
        <v>92.16</v>
      </c>
    </row>
    <row r="1605" spans="1:9" x14ac:dyDescent="0.2">
      <c r="A1605" s="9" t="str">
        <f>[2]Feuil1!C675</f>
        <v>CRISTOM</v>
      </c>
      <c r="B1605" s="2">
        <f>[2]Feuil1!F675</f>
        <v>2008</v>
      </c>
      <c r="C1605" s="2" t="str">
        <f>[2]Feuil1!B675</f>
        <v>Willamette Valley</v>
      </c>
      <c r="D1605" s="2" t="str">
        <f>[2]Feuil1!G675</f>
        <v>1.50L</v>
      </c>
      <c r="E1605" s="3">
        <v>36</v>
      </c>
      <c r="F1605" s="2" t="str">
        <f>[2]Feuil1!H675</f>
        <v>MG6</v>
      </c>
      <c r="G1605" s="2" t="str">
        <f>[2]Feuil1!A675</f>
        <v>ETATS UNIS</v>
      </c>
      <c r="H1605" s="4">
        <f>[2]Feuil1!I675*1.2</f>
        <v>156</v>
      </c>
      <c r="I1605" s="10">
        <f t="shared" si="25"/>
        <v>187.2</v>
      </c>
    </row>
    <row r="1606" spans="1:9" x14ac:dyDescent="0.2">
      <c r="A1606" s="9" t="str">
        <f>[2]Feuil1!C676</f>
        <v>CRISTOM</v>
      </c>
      <c r="B1606" s="2">
        <f>[2]Feuil1!F676</f>
        <v>2009</v>
      </c>
      <c r="C1606" s="2" t="str">
        <f>[2]Feuil1!B676</f>
        <v>Willamette Valley</v>
      </c>
      <c r="D1606" s="2" t="str">
        <f>[2]Feuil1!G676</f>
        <v>0.75L</v>
      </c>
      <c r="E1606" s="3">
        <v>36</v>
      </c>
      <c r="F1606" s="2" t="str">
        <f>[2]Feuil1!H676</f>
        <v>CT6</v>
      </c>
      <c r="G1606" s="2" t="str">
        <f>[2]Feuil1!A676</f>
        <v>ETATS UNIS</v>
      </c>
      <c r="H1606" s="4">
        <f>[2]Feuil1!I676*1.2</f>
        <v>67.2</v>
      </c>
      <c r="I1606" s="10">
        <f t="shared" si="25"/>
        <v>80.64</v>
      </c>
    </row>
    <row r="1607" spans="1:9" x14ac:dyDescent="0.2">
      <c r="A1607" s="9" t="str">
        <f>[2]Feuil1!C677</f>
        <v>CRISTOM</v>
      </c>
      <c r="B1607" s="2">
        <f>[2]Feuil1!F677</f>
        <v>2009</v>
      </c>
      <c r="C1607" s="2" t="str">
        <f>[2]Feuil1!B677</f>
        <v>Willamette Valley</v>
      </c>
      <c r="D1607" s="2" t="str">
        <f>[2]Feuil1!G677</f>
        <v>0.75L</v>
      </c>
      <c r="E1607" s="3">
        <v>36</v>
      </c>
      <c r="F1607" s="2" t="str">
        <f>[2]Feuil1!H677</f>
        <v>CT6</v>
      </c>
      <c r="G1607" s="2" t="str">
        <f>[2]Feuil1!A677</f>
        <v>ETATS UNIS</v>
      </c>
      <c r="H1607" s="4">
        <f>[2]Feuil1!I677*1.2</f>
        <v>79.2</v>
      </c>
      <c r="I1607" s="10">
        <f t="shared" si="25"/>
        <v>95.04</v>
      </c>
    </row>
    <row r="1608" spans="1:9" x14ac:dyDescent="0.2">
      <c r="A1608" s="9" t="str">
        <f>[2]Feuil1!C678</f>
        <v>CRISTOM</v>
      </c>
      <c r="B1608" s="2">
        <f>[2]Feuil1!F678</f>
        <v>2009</v>
      </c>
      <c r="C1608" s="2" t="str">
        <f>[2]Feuil1!B678</f>
        <v>Willamette Valley</v>
      </c>
      <c r="D1608" s="2" t="str">
        <f>[2]Feuil1!G678</f>
        <v>0.75L</v>
      </c>
      <c r="E1608" s="3">
        <v>36</v>
      </c>
      <c r="F1608" s="2" t="str">
        <f>[2]Feuil1!H678</f>
        <v>CT12</v>
      </c>
      <c r="G1608" s="2" t="str">
        <f>[2]Feuil1!A678</f>
        <v>ETATS UNIS</v>
      </c>
      <c r="H1608" s="4">
        <f>[2]Feuil1!I678*1.2</f>
        <v>57.599999999999994</v>
      </c>
      <c r="I1608" s="10">
        <f t="shared" si="25"/>
        <v>69.11999999999999</v>
      </c>
    </row>
    <row r="1609" spans="1:9" x14ac:dyDescent="0.2">
      <c r="A1609" s="9" t="str">
        <f>[2]Feuil1!C679</f>
        <v>CRISTOM</v>
      </c>
      <c r="B1609" s="2">
        <f>[2]Feuil1!F679</f>
        <v>2009</v>
      </c>
      <c r="C1609" s="2" t="str">
        <f>[2]Feuil1!B679</f>
        <v>Willamette Valley</v>
      </c>
      <c r="D1609" s="2" t="str">
        <f>[2]Feuil1!G679</f>
        <v>1.50L</v>
      </c>
      <c r="E1609" s="3">
        <v>36</v>
      </c>
      <c r="F1609" s="2" t="str">
        <f>[2]Feuil1!H679</f>
        <v>CT12</v>
      </c>
      <c r="G1609" s="2" t="str">
        <f>[2]Feuil1!A679</f>
        <v>ETATS UNIS</v>
      </c>
      <c r="H1609" s="4">
        <f>[2]Feuil1!I679*1.2</f>
        <v>120</v>
      </c>
      <c r="I1609" s="10">
        <f t="shared" si="25"/>
        <v>144</v>
      </c>
    </row>
    <row r="1610" spans="1:9" x14ac:dyDescent="0.2">
      <c r="A1610" s="9" t="str">
        <f>[2]Feuil1!C680</f>
        <v>CRISTOM</v>
      </c>
      <c r="B1610" s="2">
        <f>[2]Feuil1!F680</f>
        <v>2010</v>
      </c>
      <c r="C1610" s="2" t="str">
        <f>[2]Feuil1!B680</f>
        <v>Willamette Valley</v>
      </c>
      <c r="D1610" s="2" t="str">
        <f>[2]Feuil1!G680</f>
        <v>0.75L</v>
      </c>
      <c r="E1610" s="3">
        <v>36</v>
      </c>
      <c r="F1610" s="2" t="str">
        <f>[2]Feuil1!H680</f>
        <v>CT6</v>
      </c>
      <c r="G1610" s="2" t="str">
        <f>[2]Feuil1!A680</f>
        <v>ETATS UNIS</v>
      </c>
      <c r="H1610" s="4">
        <f>[2]Feuil1!I680*1.2</f>
        <v>76.8</v>
      </c>
      <c r="I1610" s="10">
        <f t="shared" si="25"/>
        <v>92.16</v>
      </c>
    </row>
    <row r="1611" spans="1:9" x14ac:dyDescent="0.2">
      <c r="A1611" s="9" t="str">
        <f>[2]Feuil1!C681</f>
        <v>CRISTOM</v>
      </c>
      <c r="B1611" s="2">
        <f>[2]Feuil1!F681</f>
        <v>2011</v>
      </c>
      <c r="C1611" s="2" t="str">
        <f>[2]Feuil1!B681</f>
        <v>Willamette Valley</v>
      </c>
      <c r="D1611" s="2" t="str">
        <f>[2]Feuil1!G681</f>
        <v>0.75L</v>
      </c>
      <c r="E1611" s="3">
        <v>36</v>
      </c>
      <c r="F1611" s="2" t="str">
        <f>[2]Feuil1!H681</f>
        <v>CT6</v>
      </c>
      <c r="G1611" s="2" t="str">
        <f>[2]Feuil1!A681</f>
        <v>ETATS UNIS</v>
      </c>
      <c r="H1611" s="4">
        <f>[2]Feuil1!I681*1.2</f>
        <v>76.8</v>
      </c>
      <c r="I1611" s="10">
        <f t="shared" si="25"/>
        <v>92.16</v>
      </c>
    </row>
    <row r="1612" spans="1:9" x14ac:dyDescent="0.2">
      <c r="A1612" s="9" t="str">
        <f>[2]Feuil1!C682</f>
        <v>CRISTOM</v>
      </c>
      <c r="B1612" s="2">
        <f>[2]Feuil1!F682</f>
        <v>2012</v>
      </c>
      <c r="C1612" s="2" t="str">
        <f>[2]Feuil1!B682</f>
        <v>Willamette Valley</v>
      </c>
      <c r="D1612" s="2" t="str">
        <f>[2]Feuil1!G682</f>
        <v>0.75L</v>
      </c>
      <c r="E1612" s="3">
        <v>36</v>
      </c>
      <c r="F1612" s="2" t="str">
        <f>[2]Feuil1!H682</f>
        <v>CT6</v>
      </c>
      <c r="G1612" s="2" t="str">
        <f>[2]Feuil1!A682</f>
        <v>ETATS UNIS</v>
      </c>
      <c r="H1612" s="4">
        <f>[2]Feuil1!I682*1.2</f>
        <v>76.8</v>
      </c>
      <c r="I1612" s="10">
        <f t="shared" si="25"/>
        <v>92.16</v>
      </c>
    </row>
    <row r="1613" spans="1:9" x14ac:dyDescent="0.2">
      <c r="A1613" s="9" t="str">
        <f>[2]Feuil1!C683</f>
        <v>CRISTOM</v>
      </c>
      <c r="B1613" s="2">
        <f>[2]Feuil1!F683</f>
        <v>2012</v>
      </c>
      <c r="C1613" s="2" t="str">
        <f>[2]Feuil1!B683</f>
        <v>Willamette Valley</v>
      </c>
      <c r="D1613" s="2" t="str">
        <f>[2]Feuil1!G683</f>
        <v>0.75L</v>
      </c>
      <c r="E1613" s="3">
        <v>36</v>
      </c>
      <c r="F1613" s="2" t="str">
        <f>[2]Feuil1!H683</f>
        <v>CT12</v>
      </c>
      <c r="G1613" s="2" t="str">
        <f>[2]Feuil1!A683</f>
        <v>ETATS UNIS</v>
      </c>
      <c r="H1613" s="4">
        <f>[2]Feuil1!I683*1.2</f>
        <v>57.599999999999994</v>
      </c>
      <c r="I1613" s="10">
        <f t="shared" si="25"/>
        <v>69.11999999999999</v>
      </c>
    </row>
    <row r="1614" spans="1:9" x14ac:dyDescent="0.2">
      <c r="A1614" s="9" t="str">
        <f>[2]Feuil1!C684</f>
        <v>CRISTOM</v>
      </c>
      <c r="B1614" s="2">
        <f>[2]Feuil1!F684</f>
        <v>2014</v>
      </c>
      <c r="C1614" s="2" t="str">
        <f>[2]Feuil1!B684</f>
        <v>Willamette Valley</v>
      </c>
      <c r="D1614" s="2" t="str">
        <f>[2]Feuil1!G684</f>
        <v>0.75L</v>
      </c>
      <c r="E1614" s="3">
        <v>36</v>
      </c>
      <c r="F1614" s="2" t="str">
        <f>[2]Feuil1!H684</f>
        <v>CT12</v>
      </c>
      <c r="G1614" s="2" t="str">
        <f>[2]Feuil1!A684</f>
        <v>ETATS UNIS</v>
      </c>
      <c r="H1614" s="4">
        <f>[2]Feuil1!I684*1.2</f>
        <v>54</v>
      </c>
      <c r="I1614" s="10">
        <f t="shared" si="25"/>
        <v>64.8</v>
      </c>
    </row>
    <row r="1615" spans="1:9" x14ac:dyDescent="0.2">
      <c r="A1615" s="9" t="str">
        <f>[2]Feuil1!C685</f>
        <v>CRISTOM</v>
      </c>
      <c r="B1615" s="2">
        <f>[2]Feuil1!F685</f>
        <v>2014</v>
      </c>
      <c r="C1615" s="2" t="str">
        <f>[2]Feuil1!B685</f>
        <v>Willamette Valley</v>
      </c>
      <c r="D1615" s="2" t="str">
        <f>[2]Feuil1!G685</f>
        <v>0.75L</v>
      </c>
      <c r="E1615" s="3">
        <v>36</v>
      </c>
      <c r="F1615" s="2" t="str">
        <f>[2]Feuil1!H685</f>
        <v>CT12</v>
      </c>
      <c r="G1615" s="2" t="str">
        <f>[2]Feuil1!A685</f>
        <v>ETATS UNIS</v>
      </c>
      <c r="H1615" s="4">
        <f>[2]Feuil1!I685*1.2</f>
        <v>61.199999999999996</v>
      </c>
      <c r="I1615" s="10">
        <f t="shared" si="25"/>
        <v>73.44</v>
      </c>
    </row>
    <row r="1616" spans="1:9" x14ac:dyDescent="0.2">
      <c r="A1616" s="9" t="str">
        <f>[2]Feuil1!C686</f>
        <v>CRISTOM</v>
      </c>
      <c r="B1616" s="2">
        <f>[2]Feuil1!F686</f>
        <v>2017</v>
      </c>
      <c r="C1616" s="2" t="str">
        <f>[2]Feuil1!B686</f>
        <v>Willamette Valley</v>
      </c>
      <c r="D1616" s="2" t="str">
        <f>[2]Feuil1!G686</f>
        <v>0.75L</v>
      </c>
      <c r="E1616" s="3">
        <v>36</v>
      </c>
      <c r="F1616" s="2" t="str">
        <f>[2]Feuil1!H686</f>
        <v>CT12</v>
      </c>
      <c r="G1616" s="2" t="str">
        <f>[2]Feuil1!A686</f>
        <v>ETATS UNIS</v>
      </c>
      <c r="H1616" s="4">
        <f>[2]Feuil1!I686*1.2</f>
        <v>54</v>
      </c>
      <c r="I1616" s="10">
        <f t="shared" si="25"/>
        <v>64.8</v>
      </c>
    </row>
    <row r="1617" spans="1:9" x14ac:dyDescent="0.2">
      <c r="A1617" s="9" t="str">
        <f>[2]Feuil1!C687</f>
        <v>CRISTOM</v>
      </c>
      <c r="B1617" s="2">
        <f>[2]Feuil1!F687</f>
        <v>2017</v>
      </c>
      <c r="C1617" s="2" t="str">
        <f>[2]Feuil1!B687</f>
        <v>Willamette Valley</v>
      </c>
      <c r="D1617" s="2" t="str">
        <f>[2]Feuil1!G687</f>
        <v>0.75L</v>
      </c>
      <c r="E1617" s="3">
        <v>36</v>
      </c>
      <c r="F1617" s="2" t="str">
        <f>[2]Feuil1!H687</f>
        <v>CT6</v>
      </c>
      <c r="G1617" s="2" t="str">
        <f>[2]Feuil1!A687</f>
        <v>ETATS UNIS</v>
      </c>
      <c r="H1617" s="4">
        <f>[2]Feuil1!I687*1.2</f>
        <v>61.199999999999996</v>
      </c>
      <c r="I1617" s="10">
        <f t="shared" si="25"/>
        <v>73.44</v>
      </c>
    </row>
    <row r="1618" spans="1:9" x14ac:dyDescent="0.2">
      <c r="A1618" s="9" t="str">
        <f>[2]Feuil1!C688</f>
        <v>CRISTOM</v>
      </c>
      <c r="B1618" s="2">
        <f>[2]Feuil1!F688</f>
        <v>2018</v>
      </c>
      <c r="C1618" s="2" t="str">
        <f>[2]Feuil1!B688</f>
        <v>Willamette Valley</v>
      </c>
      <c r="D1618" s="2" t="str">
        <f>[2]Feuil1!G688</f>
        <v>0.75L</v>
      </c>
      <c r="E1618" s="3">
        <v>36</v>
      </c>
      <c r="F1618" s="2" t="str">
        <f>[2]Feuil1!H688</f>
        <v>CT6</v>
      </c>
      <c r="G1618" s="2" t="str">
        <f>[2]Feuil1!A688</f>
        <v>ETATS UNIS</v>
      </c>
      <c r="H1618" s="4">
        <f>[2]Feuil1!I688*1.2</f>
        <v>61.199999999999996</v>
      </c>
      <c r="I1618" s="10">
        <f t="shared" si="25"/>
        <v>73.44</v>
      </c>
    </row>
    <row r="1619" spans="1:9" x14ac:dyDescent="0.2">
      <c r="A1619" s="9" t="str">
        <f>[2]Feuil1!C689</f>
        <v>CRISTOM</v>
      </c>
      <c r="B1619" s="2">
        <f>[2]Feuil1!F689</f>
        <v>2019</v>
      </c>
      <c r="C1619" s="2" t="str">
        <f>[2]Feuil1!B689</f>
        <v>Willamette Valley</v>
      </c>
      <c r="D1619" s="2" t="str">
        <f>[2]Feuil1!G689</f>
        <v>0.75L</v>
      </c>
      <c r="E1619" s="3">
        <v>36</v>
      </c>
      <c r="F1619" s="2" t="str">
        <f>[2]Feuil1!H689</f>
        <v>CT6</v>
      </c>
      <c r="G1619" s="2" t="str">
        <f>[2]Feuil1!A689</f>
        <v>ETATS UNIS</v>
      </c>
      <c r="H1619" s="4">
        <f>[2]Feuil1!I689*1.2</f>
        <v>64.8</v>
      </c>
      <c r="I1619" s="10">
        <f t="shared" si="25"/>
        <v>77.759999999999991</v>
      </c>
    </row>
    <row r="1620" spans="1:9" x14ac:dyDescent="0.2">
      <c r="A1620" s="9" t="str">
        <f>[2]Feuil1!C690</f>
        <v>CRISTOM</v>
      </c>
      <c r="B1620" s="2">
        <f>[2]Feuil1!F690</f>
        <v>2019</v>
      </c>
      <c r="C1620" s="2" t="str">
        <f>[2]Feuil1!B690</f>
        <v>Willamette Valley</v>
      </c>
      <c r="D1620" s="2" t="str">
        <f>[2]Feuil1!G690</f>
        <v>0.75L</v>
      </c>
      <c r="E1620" s="3">
        <v>36</v>
      </c>
      <c r="F1620" s="2" t="str">
        <f>[2]Feuil1!H690</f>
        <v>CT6</v>
      </c>
      <c r="G1620" s="2" t="str">
        <f>[2]Feuil1!A690</f>
        <v>ETATS UNIS</v>
      </c>
      <c r="H1620" s="4">
        <f>[2]Feuil1!I690*1.2</f>
        <v>61.199999999999996</v>
      </c>
      <c r="I1620" s="10">
        <f t="shared" si="25"/>
        <v>73.44</v>
      </c>
    </row>
    <row r="1621" spans="1:9" x14ac:dyDescent="0.2">
      <c r="A1621" s="9" t="str">
        <f>[2]Feuil1!C691</f>
        <v>CRISTOM</v>
      </c>
      <c r="B1621" s="2">
        <f>[2]Feuil1!F691</f>
        <v>2019</v>
      </c>
      <c r="C1621" s="2" t="str">
        <f>[2]Feuil1!B691</f>
        <v>Willamette Valley</v>
      </c>
      <c r="D1621" s="2" t="str">
        <f>[2]Feuil1!G691</f>
        <v>1.50L</v>
      </c>
      <c r="E1621" s="3">
        <v>36</v>
      </c>
      <c r="F1621" s="2" t="str">
        <f>[2]Feuil1!H691</f>
        <v>CT6</v>
      </c>
      <c r="G1621" s="2" t="str">
        <f>[2]Feuil1!A691</f>
        <v>ETATS UNIS</v>
      </c>
      <c r="H1621" s="4">
        <f>[2]Feuil1!I691*1.2</f>
        <v>66</v>
      </c>
      <c r="I1621" s="10">
        <f t="shared" si="25"/>
        <v>79.2</v>
      </c>
    </row>
    <row r="1622" spans="1:9" x14ac:dyDescent="0.2">
      <c r="A1622" s="9" t="str">
        <f>[2]Feuil1!C692</f>
        <v>CRISTOM</v>
      </c>
      <c r="B1622" s="2">
        <f>[2]Feuil1!F692</f>
        <v>2020</v>
      </c>
      <c r="C1622" s="2" t="str">
        <f>[2]Feuil1!B692</f>
        <v>Willamette Valley</v>
      </c>
      <c r="D1622" s="2" t="str">
        <f>[2]Feuil1!G692</f>
        <v>0.75L</v>
      </c>
      <c r="E1622" s="3">
        <v>36</v>
      </c>
      <c r="F1622" s="2" t="str">
        <f>[2]Feuil1!H692</f>
        <v>CT12</v>
      </c>
      <c r="G1622" s="2" t="str">
        <f>[2]Feuil1!A692</f>
        <v>ETATS UNIS</v>
      </c>
      <c r="H1622" s="4">
        <f>[2]Feuil1!I692*1.2</f>
        <v>27.599999999999998</v>
      </c>
      <c r="I1622" s="10">
        <f t="shared" si="25"/>
        <v>33.119999999999997</v>
      </c>
    </row>
    <row r="1623" spans="1:9" x14ac:dyDescent="0.2">
      <c r="A1623" s="9" t="str">
        <f>[2]Feuil1!C693</f>
        <v>CRISTOM</v>
      </c>
      <c r="B1623" s="2">
        <f>[2]Feuil1!F693</f>
        <v>2021</v>
      </c>
      <c r="C1623" s="2" t="str">
        <f>[2]Feuil1!B693</f>
        <v>Willamette Valley</v>
      </c>
      <c r="D1623" s="2" t="str">
        <f>[2]Feuil1!G693</f>
        <v>0.75L</v>
      </c>
      <c r="E1623" s="3">
        <v>36</v>
      </c>
      <c r="F1623" s="2" t="str">
        <f>[2]Feuil1!H693</f>
        <v>CT6</v>
      </c>
      <c r="G1623" s="2" t="str">
        <f>[2]Feuil1!A693</f>
        <v>ETATS UNIS</v>
      </c>
      <c r="H1623" s="4">
        <f>[2]Feuil1!I693*1.2</f>
        <v>64.8</v>
      </c>
      <c r="I1623" s="10">
        <f t="shared" si="25"/>
        <v>77.759999999999991</v>
      </c>
    </row>
    <row r="1624" spans="1:9" x14ac:dyDescent="0.2">
      <c r="A1624" s="9" t="str">
        <f>[2]Feuil1!C694</f>
        <v>CRISTOM</v>
      </c>
      <c r="B1624" s="2">
        <f>[2]Feuil1!F694</f>
        <v>2021</v>
      </c>
      <c r="C1624" s="2" t="str">
        <f>[2]Feuil1!B694</f>
        <v>Willamette Valley</v>
      </c>
      <c r="D1624" s="2" t="str">
        <f>[2]Feuil1!G694</f>
        <v>0.75L</v>
      </c>
      <c r="E1624" s="3">
        <v>36</v>
      </c>
      <c r="F1624" s="2" t="str">
        <f>[2]Feuil1!H694</f>
        <v>CT6</v>
      </c>
      <c r="G1624" s="2" t="str">
        <f>[2]Feuil1!A694</f>
        <v>ETATS UNIS</v>
      </c>
      <c r="H1624" s="4">
        <f>[2]Feuil1!I694*1.2</f>
        <v>64.8</v>
      </c>
      <c r="I1624" s="10">
        <f t="shared" si="25"/>
        <v>77.759999999999991</v>
      </c>
    </row>
    <row r="1625" spans="1:9" x14ac:dyDescent="0.2">
      <c r="A1625" s="9" t="str">
        <f>[2]Feuil1!C695</f>
        <v>CRISTOM</v>
      </c>
      <c r="B1625" s="2">
        <f>[2]Feuil1!F695</f>
        <v>2021</v>
      </c>
      <c r="C1625" s="2" t="str">
        <f>[2]Feuil1!B695</f>
        <v>Willamette Valley</v>
      </c>
      <c r="D1625" s="2" t="str">
        <f>[2]Feuil1!G695</f>
        <v>0.75L</v>
      </c>
      <c r="E1625" s="3">
        <v>36</v>
      </c>
      <c r="F1625" s="2" t="str">
        <f>[2]Feuil1!H695</f>
        <v>CT6</v>
      </c>
      <c r="G1625" s="2" t="str">
        <f>[2]Feuil1!A695</f>
        <v>ETATS UNIS</v>
      </c>
      <c r="H1625" s="4">
        <f>[2]Feuil1!I695*1.2</f>
        <v>64.8</v>
      </c>
      <c r="I1625" s="10">
        <f t="shared" si="25"/>
        <v>77.759999999999991</v>
      </c>
    </row>
    <row r="1626" spans="1:9" x14ac:dyDescent="0.2">
      <c r="A1626" s="9" t="str">
        <f>[2]Feuil1!C696</f>
        <v>CRISTOM</v>
      </c>
      <c r="B1626" s="2">
        <f>[2]Feuil1!F696</f>
        <v>2021</v>
      </c>
      <c r="C1626" s="2" t="str">
        <f>[2]Feuil1!B696</f>
        <v>Willamette Valley</v>
      </c>
      <c r="D1626" s="2" t="str">
        <f>[2]Feuil1!G696</f>
        <v>0.75L</v>
      </c>
      <c r="E1626" s="3">
        <v>36</v>
      </c>
      <c r="F1626" s="2" t="str">
        <f>[2]Feuil1!H696</f>
        <v>CT6</v>
      </c>
      <c r="G1626" s="2" t="str">
        <f>[2]Feuil1!A696</f>
        <v>ETATS UNIS</v>
      </c>
      <c r="H1626" s="4">
        <f>[2]Feuil1!I696*1.2</f>
        <v>64.8</v>
      </c>
      <c r="I1626" s="10">
        <f t="shared" si="25"/>
        <v>77.759999999999991</v>
      </c>
    </row>
    <row r="1627" spans="1:9" x14ac:dyDescent="0.2">
      <c r="A1627" s="9" t="str">
        <f>[2]Feuil1!C697</f>
        <v>CRISTOM</v>
      </c>
      <c r="B1627" s="2">
        <f>[2]Feuil1!F697</f>
        <v>2021</v>
      </c>
      <c r="C1627" s="2" t="str">
        <f>[2]Feuil1!B697</f>
        <v>Willamette Valley</v>
      </c>
      <c r="D1627" s="2" t="str">
        <f>[2]Feuil1!G697</f>
        <v>0.75L</v>
      </c>
      <c r="E1627" s="3">
        <v>36</v>
      </c>
      <c r="F1627" s="2" t="str">
        <f>[2]Feuil1!H697</f>
        <v>CT6</v>
      </c>
      <c r="G1627" s="2" t="str">
        <f>[2]Feuil1!A697</f>
        <v>ETATS UNIS</v>
      </c>
      <c r="H1627" s="4">
        <f>[2]Feuil1!I697*1.2</f>
        <v>64.8</v>
      </c>
      <c r="I1627" s="10">
        <f t="shared" si="25"/>
        <v>77.759999999999991</v>
      </c>
    </row>
    <row r="1628" spans="1:9" x14ac:dyDescent="0.2">
      <c r="A1628" s="9" t="str">
        <f>[2]Feuil1!C698</f>
        <v>CRISTOM</v>
      </c>
      <c r="B1628" s="2">
        <f>[2]Feuil1!F698</f>
        <v>2021</v>
      </c>
      <c r="C1628" s="2" t="str">
        <f>[2]Feuil1!B698</f>
        <v>Willamette Valley</v>
      </c>
      <c r="D1628" s="2" t="str">
        <f>[2]Feuil1!G698</f>
        <v>0.75L</v>
      </c>
      <c r="E1628" s="3">
        <v>36</v>
      </c>
      <c r="F1628" s="2" t="str">
        <f>[2]Feuil1!H698</f>
        <v>CT12</v>
      </c>
      <c r="G1628" s="2" t="str">
        <f>[2]Feuil1!A698</f>
        <v>ETATS UNIS</v>
      </c>
      <c r="H1628" s="4">
        <f>[2]Feuil1!I698*1.2</f>
        <v>24</v>
      </c>
      <c r="I1628" s="10">
        <f t="shared" si="25"/>
        <v>28.799999999999997</v>
      </c>
    </row>
    <row r="1629" spans="1:9" x14ac:dyDescent="0.2">
      <c r="A1629" s="9" t="str">
        <f>[2]Feuil1!C699</f>
        <v>HAHN</v>
      </c>
      <c r="B1629" s="2">
        <f>[2]Feuil1!F699</f>
        <v>2020</v>
      </c>
      <c r="C1629" s="2" t="str">
        <f>[2]Feuil1!B699</f>
        <v>Central Coast AVA</v>
      </c>
      <c r="D1629" s="2" t="str">
        <f>[2]Feuil1!G699</f>
        <v>0.75L</v>
      </c>
      <c r="E1629" s="3">
        <v>36</v>
      </c>
      <c r="F1629" s="2" t="str">
        <f>[2]Feuil1!H699</f>
        <v>CT12</v>
      </c>
      <c r="G1629" s="2" t="str">
        <f>[2]Feuil1!A699</f>
        <v>ETATS UNIS</v>
      </c>
      <c r="H1629" s="4">
        <f>[2]Feuil1!I699*1.2</f>
        <v>23.4</v>
      </c>
      <c r="I1629" s="10">
        <f t="shared" si="25"/>
        <v>28.08</v>
      </c>
    </row>
    <row r="1630" spans="1:9" x14ac:dyDescent="0.2">
      <c r="A1630" s="9" t="str">
        <f>[2]Feuil1!C700</f>
        <v>HAHN</v>
      </c>
      <c r="B1630" s="2">
        <f>[2]Feuil1!F700</f>
        <v>2020</v>
      </c>
      <c r="C1630" s="2" t="str">
        <f>[2]Feuil1!B700</f>
        <v>Lodi AVA</v>
      </c>
      <c r="D1630" s="2" t="str">
        <f>[2]Feuil1!G700</f>
        <v>0.75L</v>
      </c>
      <c r="E1630" s="3">
        <v>36</v>
      </c>
      <c r="F1630" s="2" t="str">
        <f>[2]Feuil1!H700</f>
        <v>CT12</v>
      </c>
      <c r="G1630" s="2" t="str">
        <f>[2]Feuil1!A700</f>
        <v>ETATS UNIS</v>
      </c>
      <c r="H1630" s="4">
        <f>[2]Feuil1!I700*1.2</f>
        <v>19.8</v>
      </c>
      <c r="I1630" s="10">
        <f t="shared" si="25"/>
        <v>23.76</v>
      </c>
    </row>
    <row r="1631" spans="1:9" x14ac:dyDescent="0.2">
      <c r="A1631" s="9" t="str">
        <f>[2]Feuil1!C701</f>
        <v>HAHN</v>
      </c>
      <c r="B1631" s="2">
        <f>[2]Feuil1!F701</f>
        <v>2020</v>
      </c>
      <c r="C1631" s="2" t="str">
        <f>[2]Feuil1!B701</f>
        <v>California</v>
      </c>
      <c r="D1631" s="2" t="str">
        <f>[2]Feuil1!G701</f>
        <v>0.75L</v>
      </c>
      <c r="E1631" s="3">
        <v>36</v>
      </c>
      <c r="F1631" s="2" t="str">
        <f>[2]Feuil1!H701</f>
        <v>CT12</v>
      </c>
      <c r="G1631" s="2" t="str">
        <f>[2]Feuil1!A701</f>
        <v>ETATS UNIS</v>
      </c>
      <c r="H1631" s="4">
        <f>[2]Feuil1!I701*1.2</f>
        <v>14.1</v>
      </c>
      <c r="I1631" s="10">
        <f t="shared" si="25"/>
        <v>16.919999999999998</v>
      </c>
    </row>
    <row r="1632" spans="1:9" x14ac:dyDescent="0.2">
      <c r="A1632" s="9" t="str">
        <f>[2]Feuil1!C702</f>
        <v>HAHN</v>
      </c>
      <c r="B1632" s="2">
        <f>[2]Feuil1!F702</f>
        <v>2021</v>
      </c>
      <c r="C1632" s="2" t="str">
        <f>[2]Feuil1!B702</f>
        <v>Central Coast AVA</v>
      </c>
      <c r="D1632" s="2" t="str">
        <f>[2]Feuil1!G702</f>
        <v>0.75L</v>
      </c>
      <c r="E1632" s="3">
        <v>36</v>
      </c>
      <c r="F1632" s="2" t="str">
        <f>[2]Feuil1!H702</f>
        <v>CT12</v>
      </c>
      <c r="G1632" s="2" t="str">
        <f>[2]Feuil1!A702</f>
        <v>ETATS UNIS</v>
      </c>
      <c r="H1632" s="4">
        <f>[2]Feuil1!I702*1.2</f>
        <v>16.2</v>
      </c>
      <c r="I1632" s="10">
        <f t="shared" si="25"/>
        <v>19.439999999999998</v>
      </c>
    </row>
    <row r="1633" spans="1:9" x14ac:dyDescent="0.2">
      <c r="A1633" s="9" t="str">
        <f>[2]Feuil1!C703</f>
        <v>HAHN</v>
      </c>
      <c r="B1633" s="2">
        <f>[2]Feuil1!F703</f>
        <v>2021</v>
      </c>
      <c r="C1633" s="2" t="str">
        <f>[2]Feuil1!B703</f>
        <v>California</v>
      </c>
      <c r="D1633" s="2" t="str">
        <f>[2]Feuil1!G703</f>
        <v>0.75L</v>
      </c>
      <c r="E1633" s="3">
        <v>36</v>
      </c>
      <c r="F1633" s="2" t="str">
        <f>[2]Feuil1!H703</f>
        <v>CT12</v>
      </c>
      <c r="G1633" s="2" t="str">
        <f>[2]Feuil1!A703</f>
        <v>ETATS UNIS</v>
      </c>
      <c r="H1633" s="4">
        <f>[2]Feuil1!I703*1.2</f>
        <v>14.1</v>
      </c>
      <c r="I1633" s="10">
        <f t="shared" si="25"/>
        <v>16.919999999999998</v>
      </c>
    </row>
    <row r="1634" spans="1:9" x14ac:dyDescent="0.2">
      <c r="A1634" s="9" t="str">
        <f>[2]Feuil1!C704</f>
        <v>HAHN</v>
      </c>
      <c r="B1634" s="2">
        <f>[2]Feuil1!F704</f>
        <v>2022</v>
      </c>
      <c r="C1634" s="2" t="str">
        <f>[2]Feuil1!B704</f>
        <v>California</v>
      </c>
      <c r="D1634" s="2" t="str">
        <f>[2]Feuil1!G704</f>
        <v>0.75L</v>
      </c>
      <c r="E1634" s="3">
        <v>36</v>
      </c>
      <c r="F1634" s="2" t="str">
        <f>[2]Feuil1!H704</f>
        <v>CT12</v>
      </c>
      <c r="G1634" s="2" t="str">
        <f>[2]Feuil1!A704</f>
        <v>ETATS UNIS</v>
      </c>
      <c r="H1634" s="4">
        <f>[2]Feuil1!I704*1.2</f>
        <v>16.2</v>
      </c>
      <c r="I1634" s="10">
        <f t="shared" si="25"/>
        <v>19.439999999999998</v>
      </c>
    </row>
    <row r="1635" spans="1:9" x14ac:dyDescent="0.2">
      <c r="A1635" s="9" t="str">
        <f>[2]Feuil1!C705</f>
        <v>HEITZ CELLAR</v>
      </c>
      <c r="B1635" s="2">
        <f>[2]Feuil1!F705</f>
        <v>2018</v>
      </c>
      <c r="C1635" s="2" t="str">
        <f>[2]Feuil1!B705</f>
        <v>Oakville, Napa Valley AVA</v>
      </c>
      <c r="D1635" s="2" t="str">
        <f>[2]Feuil1!G705</f>
        <v>0.75L</v>
      </c>
      <c r="E1635" s="3">
        <v>36</v>
      </c>
      <c r="F1635" s="2" t="str">
        <f>[2]Feuil1!H705</f>
        <v>CB6</v>
      </c>
      <c r="G1635" s="2" t="str">
        <f>[2]Feuil1!A705</f>
        <v>ETATS UNIS</v>
      </c>
      <c r="H1635" s="4">
        <f>[2]Feuil1!I705*1.2</f>
        <v>285.59999999999997</v>
      </c>
      <c r="I1635" s="10">
        <f t="shared" si="25"/>
        <v>342.71999999999997</v>
      </c>
    </row>
    <row r="1636" spans="1:9" x14ac:dyDescent="0.2">
      <c r="A1636" s="9" t="str">
        <f>[2]Feuil1!C706</f>
        <v>HEITZ CELLAR</v>
      </c>
      <c r="B1636" s="2">
        <f>[2]Feuil1!F706</f>
        <v>2018</v>
      </c>
      <c r="C1636" s="2" t="str">
        <f>[2]Feuil1!B706</f>
        <v>Napa Valley</v>
      </c>
      <c r="D1636" s="2" t="str">
        <f>[2]Feuil1!G706</f>
        <v>0.75L</v>
      </c>
      <c r="E1636" s="3">
        <v>36</v>
      </c>
      <c r="F1636" s="2" t="str">
        <f>[2]Feuil1!H706</f>
        <v>CT12</v>
      </c>
      <c r="G1636" s="2" t="str">
        <f>[2]Feuil1!A706</f>
        <v>ETATS UNIS</v>
      </c>
      <c r="H1636" s="4">
        <f>[2]Feuil1!I706*1.2</f>
        <v>92.399999999999991</v>
      </c>
      <c r="I1636" s="10">
        <f t="shared" si="25"/>
        <v>110.87999999999998</v>
      </c>
    </row>
    <row r="1637" spans="1:9" x14ac:dyDescent="0.2">
      <c r="A1637" s="9" t="str">
        <f>[2]Feuil1!C707</f>
        <v>HEITZ CELLAR</v>
      </c>
      <c r="B1637" s="2">
        <f>[2]Feuil1!F707</f>
        <v>2018</v>
      </c>
      <c r="C1637" s="2" t="str">
        <f>[2]Feuil1!B707</f>
        <v>Rutherford, Napa Valley</v>
      </c>
      <c r="D1637" s="2" t="str">
        <f>[2]Feuil1!G707</f>
        <v>0.75L</v>
      </c>
      <c r="E1637" s="3">
        <v>36</v>
      </c>
      <c r="F1637" s="2" t="str">
        <f>[2]Feuil1!H707</f>
        <v>CB6</v>
      </c>
      <c r="G1637" s="2" t="str">
        <f>[2]Feuil1!A707</f>
        <v>ETATS UNIS</v>
      </c>
      <c r="H1637" s="4">
        <f>[2]Feuil1!I707*1.2</f>
        <v>166.79999999999998</v>
      </c>
      <c r="I1637" s="10">
        <f t="shared" si="25"/>
        <v>200.15999999999997</v>
      </c>
    </row>
    <row r="1638" spans="1:9" x14ac:dyDescent="0.2">
      <c r="A1638" s="9" t="str">
        <f>[2]Feuil1!C708</f>
        <v>HARLAN ESTATE</v>
      </c>
      <c r="B1638" s="2">
        <f>[2]Feuil1!F708</f>
        <v>2018</v>
      </c>
      <c r="C1638" s="2" t="str">
        <f>[2]Feuil1!B708</f>
        <v>Oakville, Napa Valley AVA</v>
      </c>
      <c r="D1638" s="2" t="str">
        <f>[2]Feuil1!G708</f>
        <v>0.75L</v>
      </c>
      <c r="E1638" s="3">
        <v>36</v>
      </c>
      <c r="F1638" s="2" t="str">
        <f>[2]Feuil1!H708</f>
        <v>CB3</v>
      </c>
      <c r="G1638" s="2" t="str">
        <f>[2]Feuil1!A708</f>
        <v>ETATS UNIS</v>
      </c>
      <c r="H1638" s="4">
        <f>[2]Feuil1!I708*1.2</f>
        <v>1428</v>
      </c>
      <c r="I1638" s="10">
        <f t="shared" si="25"/>
        <v>1713.6</v>
      </c>
    </row>
    <row r="1639" spans="1:9" x14ac:dyDescent="0.2">
      <c r="A1639" s="9" t="str">
        <f>[2]Feuil1!C709</f>
        <v>HARLAN ESTATE</v>
      </c>
      <c r="B1639" s="2">
        <f>[2]Feuil1!F709</f>
        <v>2019</v>
      </c>
      <c r="C1639" s="2" t="str">
        <f>[2]Feuil1!B709</f>
        <v>Oakville, Napa Valley AVA</v>
      </c>
      <c r="D1639" s="2" t="str">
        <f>[2]Feuil1!G709</f>
        <v>0.75L</v>
      </c>
      <c r="E1639" s="3">
        <v>36</v>
      </c>
      <c r="F1639" s="2" t="str">
        <f>[2]Feuil1!H709</f>
        <v>CB3</v>
      </c>
      <c r="G1639" s="2" t="str">
        <f>[2]Feuil1!A709</f>
        <v>ETATS UNIS</v>
      </c>
      <c r="H1639" s="4">
        <f>[2]Feuil1!I709*1.2</f>
        <v>1428</v>
      </c>
      <c r="I1639" s="10">
        <f t="shared" si="25"/>
        <v>1713.6</v>
      </c>
    </row>
    <row r="1640" spans="1:9" x14ac:dyDescent="0.2">
      <c r="A1640" s="9" t="str">
        <f>[2]Feuil1!C710</f>
        <v>HARLAN ESTATE</v>
      </c>
      <c r="B1640" s="2">
        <f>[2]Feuil1!F710</f>
        <v>2020</v>
      </c>
      <c r="C1640" s="2" t="str">
        <f>[2]Feuil1!B710</f>
        <v>Oakville, Napa Valley AVA</v>
      </c>
      <c r="D1640" s="2" t="str">
        <f>[2]Feuil1!G710</f>
        <v>0.75L</v>
      </c>
      <c r="E1640" s="3">
        <v>36</v>
      </c>
      <c r="F1640" s="2" t="str">
        <f>[2]Feuil1!H710</f>
        <v>CB1</v>
      </c>
      <c r="G1640" s="2" t="str">
        <f>[2]Feuil1!A710</f>
        <v>ETATS UNIS</v>
      </c>
      <c r="H1640" s="4">
        <f>[2]Feuil1!I710*1.2</f>
        <v>1554</v>
      </c>
      <c r="I1640" s="10">
        <f t="shared" si="25"/>
        <v>1864.8</v>
      </c>
    </row>
    <row r="1641" spans="1:9" x14ac:dyDescent="0.2">
      <c r="A1641" s="9" t="str">
        <f>[2]Feuil1!C711</f>
        <v>HARLAN ESTATE</v>
      </c>
      <c r="B1641" s="2">
        <f>[2]Feuil1!F711</f>
        <v>2020</v>
      </c>
      <c r="C1641" s="2" t="str">
        <f>[2]Feuil1!B711</f>
        <v>Oakville, Napa Valley AVA</v>
      </c>
      <c r="D1641" s="2" t="str">
        <f>[2]Feuil1!G711</f>
        <v>1.50L</v>
      </c>
      <c r="E1641" s="3">
        <v>36</v>
      </c>
      <c r="F1641" s="2" t="str">
        <f>[2]Feuil1!H711</f>
        <v>CB1MG</v>
      </c>
      <c r="G1641" s="2" t="str">
        <f>[2]Feuil1!A711</f>
        <v>ETATS UNIS</v>
      </c>
      <c r="H1641" s="4">
        <f>[2]Feuil1!I711*1.2</f>
        <v>3414</v>
      </c>
      <c r="I1641" s="10">
        <f t="shared" si="25"/>
        <v>4096.8</v>
      </c>
    </row>
    <row r="1642" spans="1:9" x14ac:dyDescent="0.2">
      <c r="A1642" s="9" t="str">
        <f>[2]Feuil1!C712</f>
        <v>INK GRADE</v>
      </c>
      <c r="B1642" s="2">
        <f>[2]Feuil1!F712</f>
        <v>2018</v>
      </c>
      <c r="C1642" s="2" t="str">
        <f>[2]Feuil1!B712</f>
        <v>Napa Valley</v>
      </c>
      <c r="D1642" s="2" t="str">
        <f>[2]Feuil1!G712</f>
        <v>0.75L</v>
      </c>
      <c r="E1642" s="3">
        <v>36</v>
      </c>
      <c r="F1642" s="2" t="str">
        <f>[2]Feuil1!H712</f>
        <v>CT6</v>
      </c>
      <c r="G1642" s="2" t="str">
        <f>[2]Feuil1!A712</f>
        <v>ETATS UNIS</v>
      </c>
      <c r="H1642" s="4">
        <f>[2]Feuil1!I712*1.2</f>
        <v>68.399999999999991</v>
      </c>
      <c r="I1642" s="10">
        <f t="shared" si="25"/>
        <v>82.079999999999984</v>
      </c>
    </row>
    <row r="1643" spans="1:9" x14ac:dyDescent="0.2">
      <c r="A1643" s="9" t="str">
        <f>[2]Feuil1!C713</f>
        <v>INK GRADE</v>
      </c>
      <c r="B1643" s="2">
        <f>[2]Feuil1!F713</f>
        <v>2018</v>
      </c>
      <c r="C1643" s="2" t="str">
        <f>[2]Feuil1!B713</f>
        <v>Howell Mountain, Napa Valley</v>
      </c>
      <c r="D1643" s="2" t="str">
        <f>[2]Feuil1!G713</f>
        <v>0.75L</v>
      </c>
      <c r="E1643" s="3">
        <v>36</v>
      </c>
      <c r="F1643" s="2" t="str">
        <f>[2]Feuil1!H713</f>
        <v>CT6</v>
      </c>
      <c r="G1643" s="2" t="str">
        <f>[2]Feuil1!A713</f>
        <v>ETATS UNIS</v>
      </c>
      <c r="H1643" s="4">
        <f>[2]Feuil1!I713*1.2</f>
        <v>162</v>
      </c>
      <c r="I1643" s="10">
        <f t="shared" si="25"/>
        <v>194.4</v>
      </c>
    </row>
    <row r="1644" spans="1:9" x14ac:dyDescent="0.2">
      <c r="A1644" s="9" t="str">
        <f>[2]Feuil1!C714</f>
        <v>INK GRADE</v>
      </c>
      <c r="B1644" s="2">
        <f>[2]Feuil1!F714</f>
        <v>2019</v>
      </c>
      <c r="C1644" s="2" t="str">
        <f>[2]Feuil1!B714</f>
        <v>Napa Valley</v>
      </c>
      <c r="D1644" s="2" t="str">
        <f>[2]Feuil1!G714</f>
        <v>0.75L</v>
      </c>
      <c r="E1644" s="3">
        <v>36</v>
      </c>
      <c r="F1644" s="2" t="str">
        <f>[2]Feuil1!H714</f>
        <v>CT6</v>
      </c>
      <c r="G1644" s="2" t="str">
        <f>[2]Feuil1!A714</f>
        <v>ETATS UNIS</v>
      </c>
      <c r="H1644" s="4">
        <f>[2]Feuil1!I714*1.2</f>
        <v>102</v>
      </c>
      <c r="I1644" s="10">
        <f t="shared" si="25"/>
        <v>122.39999999999999</v>
      </c>
    </row>
    <row r="1645" spans="1:9" x14ac:dyDescent="0.2">
      <c r="A1645" s="9" t="str">
        <f>[2]Feuil1!C715</f>
        <v>OPUS ONE</v>
      </c>
      <c r="B1645" s="2">
        <f>[2]Feuil1!F715</f>
        <v>2018</v>
      </c>
      <c r="C1645" s="2" t="str">
        <f>[2]Feuil1!B715</f>
        <v>Oakville, Napa Valley AVA</v>
      </c>
      <c r="D1645" s="2" t="str">
        <f>[2]Feuil1!G715</f>
        <v>0.75L</v>
      </c>
      <c r="E1645" s="3">
        <v>36</v>
      </c>
      <c r="F1645" s="2" t="str">
        <f>[2]Feuil1!H715</f>
        <v>CB6</v>
      </c>
      <c r="G1645" s="2" t="str">
        <f>[2]Feuil1!A715</f>
        <v>ETATS UNIS</v>
      </c>
      <c r="H1645" s="4">
        <f>[2]Feuil1!I715*1.2</f>
        <v>384</v>
      </c>
      <c r="I1645" s="10">
        <f t="shared" si="25"/>
        <v>460.79999999999995</v>
      </c>
    </row>
    <row r="1646" spans="1:9" x14ac:dyDescent="0.2">
      <c r="A1646" s="9" t="str">
        <f>[2]Feuil1!C716</f>
        <v>OPUS ONE</v>
      </c>
      <c r="B1646" s="2">
        <f>[2]Feuil1!F716</f>
        <v>2021</v>
      </c>
      <c r="C1646" s="2" t="str">
        <f>[2]Feuil1!B716</f>
        <v>Oakville, Napa Valley AVA</v>
      </c>
      <c r="D1646" s="2" t="str">
        <f>[2]Feuil1!G716</f>
        <v>0.75L</v>
      </c>
      <c r="E1646" s="3">
        <v>36</v>
      </c>
      <c r="F1646" s="2" t="str">
        <f>[2]Feuil1!H716</f>
        <v>CB6</v>
      </c>
      <c r="G1646" s="2" t="str">
        <f>[2]Feuil1!A716</f>
        <v>ETATS UNIS</v>
      </c>
      <c r="H1646" s="4">
        <f>[2]Feuil1!I716*1.2</f>
        <v>354</v>
      </c>
      <c r="I1646" s="10">
        <f t="shared" si="25"/>
        <v>424.8</v>
      </c>
    </row>
    <row r="1647" spans="1:9" x14ac:dyDescent="0.2">
      <c r="A1647" s="9" t="str">
        <f>[2]Feuil1!C717</f>
        <v>OPUS ONE</v>
      </c>
      <c r="B1647" s="2">
        <f>[2]Feuil1!F717</f>
        <v>2021</v>
      </c>
      <c r="C1647" s="2" t="str">
        <f>[2]Feuil1!B717</f>
        <v>Oakville, Napa Valley AVA</v>
      </c>
      <c r="D1647" s="2" t="str">
        <f>[2]Feuil1!G717</f>
        <v>0.75L</v>
      </c>
      <c r="E1647" s="3">
        <v>36</v>
      </c>
      <c r="F1647" s="2" t="str">
        <f>[2]Feuil1!H717</f>
        <v>CB6</v>
      </c>
      <c r="G1647" s="2" t="str">
        <f>[2]Feuil1!A717</f>
        <v>ETATS UNIS</v>
      </c>
      <c r="H1647" s="4">
        <f>[2]Feuil1!I717*1.2</f>
        <v>174</v>
      </c>
      <c r="I1647" s="10">
        <f t="shared" si="25"/>
        <v>208.79999999999998</v>
      </c>
    </row>
    <row r="1648" spans="1:9" x14ac:dyDescent="0.2">
      <c r="A1648" s="9" t="str">
        <f>[2]Feuil1!C718</f>
        <v>OPUS ONE</v>
      </c>
      <c r="B1648" s="2">
        <f>[2]Feuil1!F718</f>
        <v>2023</v>
      </c>
      <c r="C1648" s="2" t="str">
        <f>[2]Feuil1!B718</f>
        <v>Oakville, Napa Valley AVA</v>
      </c>
      <c r="D1648" s="2" t="str">
        <f>[2]Feuil1!G718</f>
        <v>0.75L</v>
      </c>
      <c r="E1648" s="3">
        <v>36</v>
      </c>
      <c r="F1648" s="2" t="str">
        <f>[2]Feuil1!H718</f>
        <v>CB6</v>
      </c>
      <c r="G1648" s="2" t="str">
        <f>[2]Feuil1!A718</f>
        <v>ETATS UNIS</v>
      </c>
      <c r="H1648" s="4">
        <f>[2]Feuil1!I718*1.2</f>
        <v>156</v>
      </c>
      <c r="I1648" s="10">
        <f t="shared" si="25"/>
        <v>187.2</v>
      </c>
    </row>
    <row r="1649" spans="1:9" x14ac:dyDescent="0.2">
      <c r="A1649" s="9" t="str">
        <f>[2]Feuil1!C719</f>
        <v>JOSEPH PHELPS</v>
      </c>
      <c r="B1649" s="2">
        <f>[2]Feuil1!F719</f>
        <v>2019</v>
      </c>
      <c r="C1649" s="2" t="str">
        <f>[2]Feuil1!B719</f>
        <v>Napa Valley AVA</v>
      </c>
      <c r="D1649" s="2" t="str">
        <f>[2]Feuil1!G719</f>
        <v>0.75L</v>
      </c>
      <c r="E1649" s="3">
        <v>36</v>
      </c>
      <c r="F1649" s="2" t="str">
        <f>[2]Feuil1!H719</f>
        <v>CB6</v>
      </c>
      <c r="G1649" s="2" t="str">
        <f>[2]Feuil1!A719</f>
        <v>ETATS UNIS</v>
      </c>
      <c r="H1649" s="4">
        <f>[2]Feuil1!I719*1.2</f>
        <v>302.39999999999998</v>
      </c>
      <c r="I1649" s="10">
        <f t="shared" si="25"/>
        <v>362.87999999999994</v>
      </c>
    </row>
    <row r="1650" spans="1:9" x14ac:dyDescent="0.2">
      <c r="A1650" s="9" t="str">
        <f>[2]Feuil1!C720</f>
        <v>RAVENSWOOD</v>
      </c>
      <c r="B1650" s="2">
        <f>[2]Feuil1!F720</f>
        <v>2021</v>
      </c>
      <c r="C1650" s="2" t="str">
        <f>[2]Feuil1!B720</f>
        <v>Lodi AVA</v>
      </c>
      <c r="D1650" s="2" t="str">
        <f>[2]Feuil1!G720</f>
        <v>0.75L</v>
      </c>
      <c r="E1650" s="3">
        <v>36</v>
      </c>
      <c r="F1650" s="2" t="str">
        <f>[2]Feuil1!H720</f>
        <v>CT6</v>
      </c>
      <c r="G1650" s="2" t="str">
        <f>[2]Feuil1!A720</f>
        <v>ETATS UNIS</v>
      </c>
      <c r="H1650" s="4">
        <f>[2]Feuil1!I720*1.2</f>
        <v>14.639999999999999</v>
      </c>
      <c r="I1650" s="10">
        <f t="shared" si="25"/>
        <v>17.567999999999998</v>
      </c>
    </row>
    <row r="1651" spans="1:9" x14ac:dyDescent="0.2">
      <c r="A1651" s="9" t="str">
        <f>[2]Feuil1!C721</f>
        <v>RIDGE VINEYARDS</v>
      </c>
      <c r="B1651" s="2">
        <f>[2]Feuil1!F721</f>
        <v>2012</v>
      </c>
      <c r="C1651" s="2" t="str">
        <f>[2]Feuil1!B721</f>
        <v>Santa Cruz Mountains AVA</v>
      </c>
      <c r="D1651" s="2" t="str">
        <f>[2]Feuil1!G721</f>
        <v>0.75L</v>
      </c>
      <c r="E1651" s="3">
        <v>36</v>
      </c>
      <c r="F1651" s="2" t="str">
        <f>[2]Feuil1!H721</f>
        <v>CB3</v>
      </c>
      <c r="G1651" s="2" t="str">
        <f>[2]Feuil1!A721</f>
        <v>ETATS UNIS</v>
      </c>
      <c r="H1651" s="4">
        <f>[2]Feuil1!I721*1.2</f>
        <v>290.39999999999998</v>
      </c>
      <c r="I1651" s="10">
        <f t="shared" si="25"/>
        <v>348.47999999999996</v>
      </c>
    </row>
    <row r="1652" spans="1:9" x14ac:dyDescent="0.2">
      <c r="A1652" s="9" t="str">
        <f>[2]Feuil1!C722</f>
        <v>RIDGE VINEYARDS</v>
      </c>
      <c r="B1652" s="2">
        <f>[2]Feuil1!F722</f>
        <v>2014</v>
      </c>
      <c r="C1652" s="2" t="str">
        <f>[2]Feuil1!B722</f>
        <v>Santa Cruz Mountains AVA</v>
      </c>
      <c r="D1652" s="2" t="str">
        <f>[2]Feuil1!G722</f>
        <v>0.75L</v>
      </c>
      <c r="E1652" s="3">
        <v>36</v>
      </c>
      <c r="F1652" s="2" t="str">
        <f>[2]Feuil1!H722</f>
        <v>CT1</v>
      </c>
      <c r="G1652" s="2" t="str">
        <f>[2]Feuil1!A722</f>
        <v>ETATS UNIS</v>
      </c>
      <c r="H1652" s="4">
        <f>[2]Feuil1!I722*1.2</f>
        <v>357.59999999999997</v>
      </c>
      <c r="I1652" s="10">
        <f t="shared" si="25"/>
        <v>429.11999999999995</v>
      </c>
    </row>
    <row r="1653" spans="1:9" x14ac:dyDescent="0.2">
      <c r="A1653" s="9" t="str">
        <f>[2]Feuil1!C723</f>
        <v>RIDGE VINEYARDS</v>
      </c>
      <c r="B1653" s="2">
        <f>[2]Feuil1!F723</f>
        <v>2018</v>
      </c>
      <c r="C1653" s="2" t="str">
        <f>[2]Feuil1!B723</f>
        <v>Santa Cruz Mountains AVA</v>
      </c>
      <c r="D1653" s="2" t="str">
        <f>[2]Feuil1!G723</f>
        <v>0.75L</v>
      </c>
      <c r="E1653" s="3">
        <v>36</v>
      </c>
      <c r="F1653" s="2" t="str">
        <f>[2]Feuil1!H723</f>
        <v>CT1</v>
      </c>
      <c r="G1653" s="2" t="str">
        <f>[2]Feuil1!A723</f>
        <v>ETATS UNIS</v>
      </c>
      <c r="H1653" s="4">
        <f>[2]Feuil1!I723*1.2</f>
        <v>286.8</v>
      </c>
      <c r="I1653" s="10">
        <f t="shared" si="25"/>
        <v>344.16</v>
      </c>
    </row>
    <row r="1654" spans="1:9" x14ac:dyDescent="0.2">
      <c r="A1654" s="9" t="str">
        <f>[2]Feuil1!C724</f>
        <v>RIDGE VINEYARDS</v>
      </c>
      <c r="B1654" s="2">
        <f>[2]Feuil1!F724</f>
        <v>2020</v>
      </c>
      <c r="C1654" s="2" t="str">
        <f>[2]Feuil1!B724</f>
        <v>Santa Cruz Mountains AVA</v>
      </c>
      <c r="D1654" s="2" t="str">
        <f>[2]Feuil1!G724</f>
        <v>0.75L</v>
      </c>
      <c r="E1654" s="3">
        <v>36</v>
      </c>
      <c r="F1654" s="2" t="str">
        <f>[2]Feuil1!H724</f>
        <v>CT12</v>
      </c>
      <c r="G1654" s="2" t="str">
        <f>[2]Feuil1!A724</f>
        <v>ETATS UNIS</v>
      </c>
      <c r="H1654" s="4">
        <f>[2]Feuil1!I724*1.2</f>
        <v>84</v>
      </c>
      <c r="I1654" s="10">
        <f t="shared" si="25"/>
        <v>100.8</v>
      </c>
    </row>
    <row r="1655" spans="1:9" x14ac:dyDescent="0.2">
      <c r="A1655" s="9" t="str">
        <f>[2]Feuil1!C725</f>
        <v>RIDGE VINEYARDS</v>
      </c>
      <c r="B1655" s="2">
        <f>[2]Feuil1!F725</f>
        <v>2020</v>
      </c>
      <c r="C1655" s="2" t="str">
        <f>[2]Feuil1!B725</f>
        <v>Santa Cruz Mountains AVA</v>
      </c>
      <c r="D1655" s="2" t="str">
        <f>[2]Feuil1!G725</f>
        <v>0.75L</v>
      </c>
      <c r="E1655" s="3">
        <v>36</v>
      </c>
      <c r="F1655" s="2" t="str">
        <f>[2]Feuil1!H725</f>
        <v>CT12</v>
      </c>
      <c r="G1655" s="2" t="str">
        <f>[2]Feuil1!A725</f>
        <v>ETATS UNIS</v>
      </c>
      <c r="H1655" s="4">
        <f>[2]Feuil1!I725*1.2</f>
        <v>75.599999999999994</v>
      </c>
      <c r="I1655" s="10">
        <f t="shared" si="25"/>
        <v>90.719999999999985</v>
      </c>
    </row>
    <row r="1656" spans="1:9" x14ac:dyDescent="0.2">
      <c r="A1656" s="9" t="str">
        <f>[2]Feuil1!C726</f>
        <v>RIDGE VINEYARDS</v>
      </c>
      <c r="B1656" s="2">
        <f>[2]Feuil1!F726</f>
        <v>2020</v>
      </c>
      <c r="C1656" s="2" t="str">
        <f>[2]Feuil1!B726</f>
        <v>Santa Cruz Mountains AVA</v>
      </c>
      <c r="D1656" s="2" t="str">
        <f>[2]Feuil1!G726</f>
        <v>0.75L</v>
      </c>
      <c r="E1656" s="3">
        <v>36</v>
      </c>
      <c r="F1656" s="2" t="str">
        <f>[2]Feuil1!H726</f>
        <v>CB3</v>
      </c>
      <c r="G1656" s="2" t="str">
        <f>[2]Feuil1!A726</f>
        <v>ETATS UNIS</v>
      </c>
      <c r="H1656" s="4">
        <f>[2]Feuil1!I726*1.2</f>
        <v>208.79999999999998</v>
      </c>
      <c r="I1656" s="10">
        <f t="shared" si="25"/>
        <v>250.55999999999997</v>
      </c>
    </row>
    <row r="1657" spans="1:9" x14ac:dyDescent="0.2">
      <c r="A1657" s="9" t="str">
        <f>[2]Feuil1!C727</f>
        <v>RIDGE VINEYARDS</v>
      </c>
      <c r="B1657" s="2">
        <f>[2]Feuil1!F727</f>
        <v>2020</v>
      </c>
      <c r="C1657" s="2" t="str">
        <f>[2]Feuil1!B727</f>
        <v>Santa Cruz Mountains AVA</v>
      </c>
      <c r="D1657" s="2" t="str">
        <f>[2]Feuil1!G727</f>
        <v>1.50L</v>
      </c>
      <c r="E1657" s="3">
        <v>36</v>
      </c>
      <c r="F1657" s="2" t="str">
        <f>[2]Feuil1!H727</f>
        <v>MG3</v>
      </c>
      <c r="G1657" s="2" t="str">
        <f>[2]Feuil1!A727</f>
        <v>ETATS UNIS</v>
      </c>
      <c r="H1657" s="4">
        <f>[2]Feuil1!I727*1.2</f>
        <v>417.59999999999997</v>
      </c>
      <c r="I1657" s="10">
        <f t="shared" si="25"/>
        <v>501.11999999999995</v>
      </c>
    </row>
    <row r="1658" spans="1:9" x14ac:dyDescent="0.2">
      <c r="A1658" s="9" t="str">
        <f>[2]Feuil1!C728</f>
        <v>RIDGE VINEYARDS</v>
      </c>
      <c r="B1658" s="2">
        <f>[2]Feuil1!F728</f>
        <v>2021</v>
      </c>
      <c r="C1658" s="2" t="str">
        <f>[2]Feuil1!B728</f>
        <v>Dry Creek Valley AVA</v>
      </c>
      <c r="D1658" s="2" t="str">
        <f>[2]Feuil1!G728</f>
        <v>0.75L</v>
      </c>
      <c r="E1658" s="3">
        <v>36</v>
      </c>
      <c r="F1658" s="2" t="str">
        <f>[2]Feuil1!H728</f>
        <v>CT12</v>
      </c>
      <c r="G1658" s="2" t="str">
        <f>[2]Feuil1!A728</f>
        <v>ETATS UNIS</v>
      </c>
      <c r="H1658" s="4">
        <f>[2]Feuil1!I728*1.2</f>
        <v>42.959999999999994</v>
      </c>
      <c r="I1658" s="10">
        <f t="shared" si="25"/>
        <v>51.551999999999992</v>
      </c>
    </row>
    <row r="1659" spans="1:9" x14ac:dyDescent="0.2">
      <c r="A1659" s="9" t="str">
        <f>[2]Feuil1!C729</f>
        <v>RIDGE VINEYARDS</v>
      </c>
      <c r="B1659" s="2">
        <f>[2]Feuil1!F729</f>
        <v>2021</v>
      </c>
      <c r="C1659" s="2" t="str">
        <f>[2]Feuil1!B729</f>
        <v>Dry Creek Valley AVA</v>
      </c>
      <c r="D1659" s="2" t="str">
        <f>[2]Feuil1!G729</f>
        <v>0.75L</v>
      </c>
      <c r="E1659" s="3">
        <v>36</v>
      </c>
      <c r="F1659" s="2" t="str">
        <f>[2]Feuil1!H729</f>
        <v>CT12</v>
      </c>
      <c r="G1659" s="2" t="str">
        <f>[2]Feuil1!A729</f>
        <v>ETATS UNIS</v>
      </c>
      <c r="H1659" s="4">
        <f>[2]Feuil1!I729*1.2</f>
        <v>50.4</v>
      </c>
      <c r="I1659" s="10">
        <f t="shared" si="25"/>
        <v>60.48</v>
      </c>
    </row>
    <row r="1660" spans="1:9" x14ac:dyDescent="0.2">
      <c r="A1660" s="9" t="str">
        <f>[2]Feuil1!C730</f>
        <v>RIDGE VINEYARDS</v>
      </c>
      <c r="B1660" s="2">
        <f>[2]Feuil1!F730</f>
        <v>2021</v>
      </c>
      <c r="C1660" s="2" t="str">
        <f>[2]Feuil1!B730</f>
        <v>Santa Cruz Mountains AVA</v>
      </c>
      <c r="D1660" s="2" t="str">
        <f>[2]Feuil1!G730</f>
        <v>0.75L</v>
      </c>
      <c r="E1660" s="3">
        <v>36</v>
      </c>
      <c r="F1660" s="2" t="str">
        <f>[2]Feuil1!H730</f>
        <v>CT12</v>
      </c>
      <c r="G1660" s="2" t="str">
        <f>[2]Feuil1!A730</f>
        <v>ETATS UNIS</v>
      </c>
      <c r="H1660" s="4">
        <f>[2]Feuil1!I730*1.2</f>
        <v>82.8</v>
      </c>
      <c r="I1660" s="10">
        <f t="shared" si="25"/>
        <v>99.36</v>
      </c>
    </row>
    <row r="1661" spans="1:9" x14ac:dyDescent="0.2">
      <c r="A1661" s="9" t="str">
        <f>[2]Feuil1!C731</f>
        <v>RIDGE VINEYARDS</v>
      </c>
      <c r="B1661" s="2">
        <f>[2]Feuil1!F731</f>
        <v>2021</v>
      </c>
      <c r="C1661" s="2" t="str">
        <f>[2]Feuil1!B731</f>
        <v>Santa Cruz Mountains AVA</v>
      </c>
      <c r="D1661" s="2" t="str">
        <f>[2]Feuil1!G731</f>
        <v>0.75L</v>
      </c>
      <c r="E1661" s="3">
        <v>36</v>
      </c>
      <c r="F1661" s="2" t="str">
        <f>[2]Feuil1!H731</f>
        <v>CT3</v>
      </c>
      <c r="G1661" s="2" t="str">
        <f>[2]Feuil1!A731</f>
        <v>ETATS UNIS</v>
      </c>
      <c r="H1661" s="4">
        <f>[2]Feuil1!I731*1.2</f>
        <v>208.79999999999998</v>
      </c>
      <c r="I1661" s="10">
        <f t="shared" si="25"/>
        <v>250.55999999999997</v>
      </c>
    </row>
    <row r="1662" spans="1:9" x14ac:dyDescent="0.2">
      <c r="A1662" s="9" t="str">
        <f>[2]Feuil1!C732</f>
        <v>RIDGE VINEYARDS</v>
      </c>
      <c r="B1662" s="2">
        <f>[2]Feuil1!F732</f>
        <v>2021</v>
      </c>
      <c r="C1662" s="2" t="str">
        <f>[2]Feuil1!B732</f>
        <v>Sonoma Valley</v>
      </c>
      <c r="D1662" s="2" t="str">
        <f>[2]Feuil1!G732</f>
        <v>0.75L</v>
      </c>
      <c r="E1662" s="3">
        <v>36</v>
      </c>
      <c r="F1662" s="2" t="str">
        <f>[2]Feuil1!H732</f>
        <v>CT12</v>
      </c>
      <c r="G1662" s="2" t="str">
        <f>[2]Feuil1!A732</f>
        <v>ETATS UNIS</v>
      </c>
      <c r="H1662" s="4">
        <f>[2]Feuil1!I732*1.2</f>
        <v>46.199999999999996</v>
      </c>
      <c r="I1662" s="10">
        <f t="shared" si="25"/>
        <v>55.439999999999991</v>
      </c>
    </row>
    <row r="1663" spans="1:9" x14ac:dyDescent="0.2">
      <c r="A1663" s="9" t="str">
        <f>[2]Feuil1!C733</f>
        <v>RIDGE VINEYARDS</v>
      </c>
      <c r="B1663" s="2">
        <f>[2]Feuil1!F733</f>
        <v>2021</v>
      </c>
      <c r="C1663" s="2" t="str">
        <f>[2]Feuil1!B733</f>
        <v>Sonoma County</v>
      </c>
      <c r="D1663" s="2" t="str">
        <f>[2]Feuil1!G733</f>
        <v>0.75L</v>
      </c>
      <c r="E1663" s="3">
        <v>36</v>
      </c>
      <c r="F1663" s="2" t="str">
        <f>[2]Feuil1!H733</f>
        <v>CT12</v>
      </c>
      <c r="G1663" s="2" t="str">
        <f>[2]Feuil1!A733</f>
        <v>ETATS UNIS</v>
      </c>
      <c r="H1663" s="4">
        <f>[2]Feuil1!I733*1.2</f>
        <v>33.6</v>
      </c>
      <c r="I1663" s="10">
        <f t="shared" si="25"/>
        <v>40.32</v>
      </c>
    </row>
    <row r="1664" spans="1:9" x14ac:dyDescent="0.2">
      <c r="A1664" s="9" t="str">
        <f>[2]Feuil1!C734</f>
        <v>RIDGE VINEYARDS</v>
      </c>
      <c r="B1664" s="2">
        <f>[2]Feuil1!F734</f>
        <v>2021</v>
      </c>
      <c r="C1664" s="2" t="str">
        <f>[2]Feuil1!B734</f>
        <v>Santa Cruz Mountains AVA</v>
      </c>
      <c r="D1664" s="2" t="str">
        <f>[2]Feuil1!G734</f>
        <v>1.50L</v>
      </c>
      <c r="E1664" s="3">
        <v>36</v>
      </c>
      <c r="F1664" s="2" t="str">
        <f>[2]Feuil1!H734</f>
        <v>CB3M</v>
      </c>
      <c r="G1664" s="2" t="str">
        <f>[2]Feuil1!A734</f>
        <v>ETATS UNIS</v>
      </c>
      <c r="H1664" s="4">
        <f>[2]Feuil1!I734*1.2</f>
        <v>426</v>
      </c>
      <c r="I1664" s="10">
        <f t="shared" ref="I1664:I1667" si="26">H1664*1.2</f>
        <v>511.2</v>
      </c>
    </row>
    <row r="1665" spans="1:9" x14ac:dyDescent="0.2">
      <c r="A1665" s="9" t="str">
        <f>[2]Feuil1!C735</f>
        <v>RIDGE VINEYARDS</v>
      </c>
      <c r="B1665" s="2">
        <f>[2]Feuil1!F735</f>
        <v>2022</v>
      </c>
      <c r="C1665" s="2" t="str">
        <f>[2]Feuil1!B735</f>
        <v>Dry Creek Valley AVA</v>
      </c>
      <c r="D1665" s="2" t="str">
        <f>[2]Feuil1!G735</f>
        <v>0.75L</v>
      </c>
      <c r="E1665" s="3">
        <v>36</v>
      </c>
      <c r="F1665" s="2" t="str">
        <f>[2]Feuil1!H735</f>
        <v>CT12</v>
      </c>
      <c r="G1665" s="2" t="str">
        <f>[2]Feuil1!A735</f>
        <v>ETATS UNIS</v>
      </c>
      <c r="H1665" s="4">
        <f>[2]Feuil1!I735*1.2</f>
        <v>51.6</v>
      </c>
      <c r="I1665" s="10">
        <f t="shared" si="26"/>
        <v>61.92</v>
      </c>
    </row>
    <row r="1666" spans="1:9" x14ac:dyDescent="0.2">
      <c r="A1666" s="9" t="str">
        <f>[2]Feuil1!C736</f>
        <v>RIDGE VINEYARDS</v>
      </c>
      <c r="B1666" s="2">
        <f>[2]Feuil1!F736</f>
        <v>2022</v>
      </c>
      <c r="C1666" s="2" t="str">
        <f>[2]Feuil1!B736</f>
        <v>Santa Cruz Mountains AVA</v>
      </c>
      <c r="D1666" s="2" t="str">
        <f>[2]Feuil1!G736</f>
        <v>0.75L</v>
      </c>
      <c r="E1666" s="3">
        <v>36</v>
      </c>
      <c r="F1666" s="2" t="str">
        <f>[2]Feuil1!H736</f>
        <v>CT12</v>
      </c>
      <c r="G1666" s="2" t="str">
        <f>[2]Feuil1!A736</f>
        <v>ETATS UNIS</v>
      </c>
      <c r="H1666" s="4">
        <f>[2]Feuil1!I736*1.2</f>
        <v>66</v>
      </c>
      <c r="I1666" s="10">
        <f t="shared" si="26"/>
        <v>79.2</v>
      </c>
    </row>
    <row r="1667" spans="1:9" x14ac:dyDescent="0.2">
      <c r="A1667" s="9" t="str">
        <f>[2]Feuil1!C737</f>
        <v>THE MASCOT</v>
      </c>
      <c r="B1667" s="2">
        <f>[2]Feuil1!F737</f>
        <v>2019</v>
      </c>
      <c r="C1667" s="2" t="str">
        <f>[2]Feuil1!B737</f>
        <v>Oakville, Napa Valley AVA</v>
      </c>
      <c r="D1667" s="2" t="str">
        <f>[2]Feuil1!G737</f>
        <v>0.75L</v>
      </c>
      <c r="E1667" s="3">
        <v>36</v>
      </c>
      <c r="F1667" s="2" t="str">
        <f>[2]Feuil1!H737</f>
        <v>CT6</v>
      </c>
      <c r="G1667" s="2" t="str">
        <f>[2]Feuil1!A737</f>
        <v>ETATS UNIS</v>
      </c>
      <c r="H1667" s="4">
        <f>[2]Feuil1!I737*1.2</f>
        <v>150</v>
      </c>
      <c r="I1667" s="10">
        <f t="shared" si="26"/>
        <v>180</v>
      </c>
    </row>
    <row r="1668" spans="1:9" x14ac:dyDescent="0.2">
      <c r="A1668" s="9" t="s">
        <v>294</v>
      </c>
      <c r="B1668" s="18">
        <v>2021</v>
      </c>
      <c r="C1668" s="20" t="s">
        <v>297</v>
      </c>
      <c r="D1668" s="2" t="s">
        <v>8</v>
      </c>
      <c r="E1668" s="2">
        <v>36</v>
      </c>
      <c r="F1668" s="2" t="s">
        <v>291</v>
      </c>
      <c r="G1668" s="2" t="s">
        <v>299</v>
      </c>
      <c r="H1668" s="4">
        <v>41</v>
      </c>
      <c r="I1668" s="10">
        <v>49</v>
      </c>
    </row>
    <row r="1669" spans="1:9" x14ac:dyDescent="0.2">
      <c r="A1669" s="9" t="s">
        <v>295</v>
      </c>
      <c r="B1669" s="18">
        <v>2021</v>
      </c>
      <c r="C1669" s="20" t="s">
        <v>296</v>
      </c>
      <c r="D1669" s="2" t="s">
        <v>8</v>
      </c>
      <c r="E1669" s="2">
        <v>36</v>
      </c>
      <c r="F1669" s="2" t="s">
        <v>291</v>
      </c>
      <c r="G1669" s="2" t="s">
        <v>299</v>
      </c>
      <c r="H1669" s="4">
        <v>69</v>
      </c>
      <c r="I1669" s="10">
        <v>83</v>
      </c>
    </row>
    <row r="1670" spans="1:9" x14ac:dyDescent="0.2">
      <c r="A1670" s="23" t="s">
        <v>289</v>
      </c>
      <c r="B1670" s="22" t="s">
        <v>290</v>
      </c>
      <c r="C1670" s="19" t="s">
        <v>298</v>
      </c>
      <c r="D1670" s="21" t="s">
        <v>8</v>
      </c>
      <c r="E1670" s="21">
        <v>36</v>
      </c>
      <c r="F1670" s="21" t="s">
        <v>291</v>
      </c>
      <c r="G1670" s="21" t="s">
        <v>285</v>
      </c>
      <c r="H1670" s="4">
        <v>43</v>
      </c>
      <c r="I1670" s="10">
        <v>51</v>
      </c>
    </row>
    <row r="1671" spans="1:9" x14ac:dyDescent="0.2">
      <c r="A1671" s="9" t="s">
        <v>292</v>
      </c>
      <c r="B1671" s="3" t="s">
        <v>290</v>
      </c>
      <c r="C1671" s="20" t="s">
        <v>298</v>
      </c>
      <c r="D1671" s="2" t="s">
        <v>8</v>
      </c>
      <c r="E1671" s="2">
        <v>36</v>
      </c>
      <c r="F1671" s="2" t="s">
        <v>291</v>
      </c>
      <c r="G1671" s="2" t="s">
        <v>285</v>
      </c>
      <c r="H1671" s="4">
        <v>38</v>
      </c>
      <c r="I1671" s="10">
        <v>45</v>
      </c>
    </row>
    <row r="1672" spans="1:9" x14ac:dyDescent="0.2">
      <c r="A1672" s="9" t="s">
        <v>293</v>
      </c>
      <c r="B1672" s="18">
        <v>2015</v>
      </c>
      <c r="C1672" s="20" t="s">
        <v>298</v>
      </c>
      <c r="D1672" s="2" t="s">
        <v>8</v>
      </c>
      <c r="E1672" s="2">
        <v>36</v>
      </c>
      <c r="F1672" s="2" t="s">
        <v>291</v>
      </c>
      <c r="G1672" s="2" t="s">
        <v>285</v>
      </c>
      <c r="H1672" s="4">
        <v>200</v>
      </c>
      <c r="I1672" s="10">
        <v>240</v>
      </c>
    </row>
    <row r="1673" spans="1:9" ht="17" thickBot="1" x14ac:dyDescent="0.25">
      <c r="A1673" s="24" t="s">
        <v>300</v>
      </c>
      <c r="B1673" s="11">
        <v>2016</v>
      </c>
      <c r="C1673" s="11" t="s">
        <v>298</v>
      </c>
      <c r="D1673" s="11" t="s">
        <v>8</v>
      </c>
      <c r="E1673" s="11">
        <v>36</v>
      </c>
      <c r="F1673" s="11" t="s">
        <v>291</v>
      </c>
      <c r="G1673" s="11" t="s">
        <v>285</v>
      </c>
      <c r="H1673" s="12">
        <v>210</v>
      </c>
      <c r="I1673" s="13">
        <v>250</v>
      </c>
    </row>
    <row r="1674" spans="1:9" x14ac:dyDescent="0.2">
      <c r="A1674" s="16"/>
      <c r="B1674" s="16"/>
      <c r="C1674" s="16"/>
      <c r="D1674" s="16"/>
      <c r="E1674" s="16"/>
      <c r="F1674" s="16"/>
      <c r="G1674" s="16"/>
      <c r="H1674" s="16"/>
      <c r="I167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kevinlabrousse90@gmail.com</dc:creator>
  <cp:lastModifiedBy>kevinlabrousse90@gmail.com</cp:lastModifiedBy>
  <dcterms:created xsi:type="dcterms:W3CDTF">2025-09-11T08:58:49Z</dcterms:created>
  <dcterms:modified xsi:type="dcterms:W3CDTF">2025-10-21T13:30:43Z</dcterms:modified>
</cp:coreProperties>
</file>